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E18A269F-BBCA-45CA-9373-D2D008934C01}" xr6:coauthVersionLast="36" xr6:coauthVersionMax="36" xr10:uidLastSave="{00000000-0000-0000-0000-000000000000}"/>
  <bookViews>
    <workbookView xWindow="0" yWindow="0" windowWidth="25170" windowHeight="7845" activeTab="1" xr2:uid="{00000000-000D-0000-FFFF-FFFF00000000}"/>
  </bookViews>
  <sheets>
    <sheet name="WB! Status" sheetId="5" r:id="rId1"/>
    <sheet name="Sheet1" sheetId="1" r:id="rId2"/>
  </sheets>
  <externalReferences>
    <externalReference r:id="rId3"/>
  </externalReferences>
  <definedNames>
    <definedName name="WBBINALLOCATE">Sheet1!$D$8:$N$10</definedName>
    <definedName name="WBGOLINDEG">3</definedName>
    <definedName name="WBMIN">Sheet1!$C$16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C9" i="1"/>
  <c r="C8" i="1"/>
  <c r="I11" i="1"/>
  <c r="H11" i="1"/>
  <c r="E11" i="1"/>
  <c r="K11" i="1"/>
  <c r="G11" i="1"/>
  <c r="L11" i="1"/>
  <c r="M11" i="1"/>
  <c r="D11" i="1"/>
  <c r="J11" i="1"/>
  <c r="N11" i="1"/>
  <c r="F11" i="1"/>
  <c r="C14" i="1" l="1"/>
  <c r="C13" i="1"/>
  <c r="C16" i="1" s="1"/>
</calcChain>
</file>

<file path=xl/sharedStrings.xml><?xml version="1.0" encoding="utf-8"?>
<sst xmlns="http://schemas.openxmlformats.org/spreadsheetml/2006/main" count="76" uniqueCount="75">
  <si>
    <t>Item:</t>
  </si>
  <si>
    <t>Value:</t>
  </si>
  <si>
    <t>A</t>
  </si>
  <si>
    <t>B</t>
  </si>
  <si>
    <t>C</t>
  </si>
  <si>
    <t>Value received</t>
  </si>
  <si>
    <t>Recipient</t>
  </si>
  <si>
    <t>Max allocation:</t>
  </si>
  <si>
    <t>Min allocation:</t>
  </si>
  <si>
    <t>Minimize range:</t>
  </si>
  <si>
    <t xml:space="preserve"> What'sBest!® 15.0.1.1 (Jul 12, 2017) - Lib.:11.0.3802.301 - 64-bit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</si>
  <si>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</si>
  <si>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</si>
  <si>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</si>
  <si>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86</t>
  </si>
  <si>
    <t xml:space="preserve">     Numerics                          61</t>
  </si>
  <si>
    <t xml:space="preserve">       Adjustables                     33         Unlimited</t>
  </si>
  <si>
    <t xml:space="preserve">         Continuous                     0</t>
  </si>
  <si>
    <t xml:space="preserve">         Free                           0</t>
  </si>
  <si>
    <t xml:space="preserve">         Integers/Binaries            0/39        Unlimited</t>
  </si>
  <si>
    <t xml:space="preserve">       Constants                       22</t>
  </si>
  <si>
    <t xml:space="preserve">       Formulas                         6</t>
  </si>
  <si>
    <t xml:space="preserve">     Strings                            0</t>
  </si>
  <si>
    <t xml:space="preserve">     Constraints                       25         Unlimited</t>
  </si>
  <si>
    <t xml:space="preserve">   Nonlinears                           0         Unlimited</t>
  </si>
  <si>
    <t xml:space="preserve">   Coefficients                       123</t>
  </si>
  <si>
    <t xml:space="preserve">   Minimum coefficient value:        1  on Sheet1!C6</t>
  </si>
  <si>
    <t xml:space="preserve">   Minimum coefficient in formula:   Sheet1!C6</t>
  </si>
  <si>
    <t xml:space="preserve">   Maximum coefficient value:        100000  on &lt;RHS&gt;</t>
  </si>
  <si>
    <t xml:space="preserve">   Maximum coefficient in formula:   ...</t>
  </si>
  <si>
    <t xml:space="preserve"> MODEL TYPE:</t>
  </si>
  <si>
    <t>Mixed Integer / Linear (Mixed Integer Linear Program)</t>
  </si>
  <si>
    <t xml:space="preserve"> SOLUTION STATUS:        </t>
  </si>
  <si>
    <t>GLOBALLY OPTIMAL (see messages below)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</si>
  <si>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</si>
  <si>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</si>
  <si>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</si>
  <si>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</si>
  <si>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</si>
  <si>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</si>
  <si>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</si>
  <si>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</si>
  <si>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</si>
  <si>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</si>
  <si>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</si>
  <si>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</si>
  <si>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NON-DEFAULT SETTINGS:</t>
  </si>
  <si>
    <t xml:space="preserve">   General Options / Linearization / Degree:   Mathematical, Logical</t>
  </si>
  <si>
    <t xml:space="preserve"> ERROR / WARNING MESSAGES:</t>
  </si>
  <si>
    <t xml:space="preserve"> ***LINEARIZATION***</t>
  </si>
  <si>
    <t xml:space="preserve">   Linearization Option:</t>
  </si>
  <si>
    <t xml:space="preserve">   What'sBest was able to apply linearization techniques to the nonlinear</t>
  </si>
  <si>
    <t xml:space="preserve">   cells listed below. These techniques removed some, and possibly all,</t>
  </si>
  <si>
    <t xml:space="preserve">   of the nonlinearities in these cells. Note that linearization increases</t>
  </si>
  <si>
    <t xml:space="preserve">   the number of variables, binaries, and constraints in your model which</t>
  </si>
  <si>
    <t xml:space="preserve">   could exceed the capacity of your license key. The linearization option</t>
  </si>
  <si>
    <t xml:space="preserve">   may be adjusted via the WB|Options|General menu</t>
  </si>
  <si>
    <t xml:space="preserve">   (cell addresses listed at bottom of tab).</t>
  </si>
  <si>
    <t xml:space="preserve">   Original Variables:         50,   added:       8,   Total:      58</t>
  </si>
  <si>
    <t xml:space="preserve">   Original Constraints:       11,   added:      14,   Total:      25</t>
  </si>
  <si>
    <t xml:space="preserve">   Original Integers/Bin.:     33,   added:       6,   Total:      39</t>
  </si>
  <si>
    <t xml:space="preserve"> LISTING:</t>
  </si>
  <si>
    <t xml:space="preserve">   List of linearized cells:</t>
  </si>
  <si>
    <t xml:space="preserve">   Sheet1!C11</t>
  </si>
  <si>
    <t xml:space="preserve">   Sheet1!C12</t>
  </si>
  <si>
    <t xml:space="preserve"> End of Report</t>
  </si>
  <si>
    <t xml:space="preserve"> DATE GENERATED:</t>
  </si>
  <si>
    <t>0 Hours  0 Minutes  0 Seconds</t>
  </si>
  <si>
    <t>Each item must be allocated:</t>
  </si>
  <si>
    <r>
      <t>Which recipient</t>
    </r>
    <r>
      <rPr>
        <b/>
        <i/>
        <sz val="14"/>
        <color theme="1"/>
        <rFont val="Calibri"/>
        <family val="2"/>
        <scheme val="minor"/>
      </rPr>
      <t xml:space="preserve"> i </t>
    </r>
    <r>
      <rPr>
        <b/>
        <sz val="14"/>
        <color theme="1"/>
        <rFont val="Calibri"/>
        <family val="2"/>
        <scheme val="minor"/>
      </rPr>
      <t>gets Item</t>
    </r>
    <r>
      <rPr>
        <b/>
        <i/>
        <sz val="14"/>
        <color theme="1"/>
        <rFont val="Calibri"/>
        <family val="2"/>
        <scheme val="minor"/>
      </rPr>
      <t xml:space="preserve"> j </t>
    </r>
    <r>
      <rPr>
        <b/>
        <sz val="14"/>
        <color theme="1"/>
        <rFont val="Calibri"/>
        <family val="2"/>
        <scheme val="minor"/>
      </rPr>
      <t>(1).</t>
    </r>
  </si>
  <si>
    <t xml:space="preserve"> &lt;&lt;==A reasonable objective is to minimize the range in allocations.</t>
  </si>
  <si>
    <t>Keywords: Bin packing, Allocation, Fair allocation, Inheritance;</t>
  </si>
  <si>
    <t>We would like each recipient to receive close to the same amount.</t>
  </si>
  <si>
    <t>For a given item, each recipient has the same value.</t>
  </si>
  <si>
    <r>
      <t xml:space="preserve">How to equitably allocate  </t>
    </r>
    <r>
      <rPr>
        <b/>
        <i/>
        <sz val="14"/>
        <color theme="1"/>
        <rFont val="Calibri"/>
        <family val="2"/>
        <scheme val="minor"/>
      </rPr>
      <t>n</t>
    </r>
    <r>
      <rPr>
        <b/>
        <sz val="14"/>
        <color theme="1"/>
        <rFont val="Calibri"/>
        <family val="2"/>
        <scheme val="minor"/>
      </rPr>
      <t xml:space="preserve"> items to </t>
    </r>
    <r>
      <rPr>
        <b/>
        <i/>
        <sz val="14"/>
        <color theme="1"/>
        <rFont val="Calibri"/>
        <family val="2"/>
        <scheme val="minor"/>
      </rPr>
      <t xml:space="preserve">k </t>
    </r>
    <r>
      <rPr>
        <b/>
        <sz val="14"/>
        <color theme="1"/>
        <rFont val="Calibri"/>
        <family val="2"/>
        <scheme val="minor"/>
      </rPr>
      <t>recipients, e.g., from an inheritance.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</si>
</sst>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12">
    <xf numFmtId="0" fontId="0" fillId="0" borderId="0" xfId="0"/>
    <xf numFmtId="0" fontId="2" fillId="0" borderId="0" xfId="0" applyFont="1"/>
    <xf numFmtId="165" fontId="2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/>
    </xf>
    <xf numFmtId="0" fontId="3" fillId="0" borderId="0" xfId="0" applyFont="1"/>
    <xf numFmtId="164" fontId="2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1" applyFont="1" applyProtection="1">
      <protection locked="0"/>
    </xf>
    <xf numFmtId="0" fontId="4" fillId="2" borderId="0" xfId="2" applyFont="1">
      <protection locked="0"/>
    </xf>
  </cellXfs>
  <cellStyles count="3">
    <cellStyle name="Adjustable" xfId="1" xr:uid="{00000000-0005-0000-0000-000000000000}"/>
    <cellStyle name="Best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8"/>
  <sheetViews>
    <sheetView showGridLines="0" workbookViewId="0"/>
  </sheetViews>
  <sheetFormatPr defaultRowHeight="15" x14ac:dyDescent="0.25"/>
  <cols>
    <col min="1" max="4" width="30.7109375" customWidth="1"/>
  </cols>
  <sheetData>
    <row r="1" spans="1:3" x14ac:dyDescent="0.25">
      <c r="A1" s="1" t="s">
        <v>10</v>
      </c>
      <c r="B1" s="1"/>
      <c r="C1" s="1"/>
    </row>
    <row r="2" spans="1:3" x14ac:dyDescent="0.25">
      <c r="A2" s="1"/>
      <c r="B2" s="1"/>
      <c r="C2" s="1"/>
    </row>
    <row r="3" spans="1:3" x14ac:dyDescent="0.25">
      <c r="A3" s="1" t="s">
        <v>66</v>
      </c>
      <c r="B3" s="2">
        <v>43075.396655092591</v>
      </c>
      <c r="C3" s="3">
        <v>43075.396655092591</v>
      </c>
    </row>
    <row r="4" spans="1:3" x14ac:dyDescent="0.25">
      <c r="A4" s="1"/>
      <c r="B4" s="1"/>
      <c r="C4" s="1"/>
    </row>
    <row r="5" spans="1:3" x14ac:dyDescent="0.25">
      <c r="A5" s="1"/>
      <c r="B5" s="1"/>
      <c r="C5" s="1"/>
    </row>
    <row r="6" spans="1:3" x14ac:dyDescent="0.25">
      <c r="A6" s="1" t="s">
        <v>11</v>
      </c>
      <c r="B6" s="1"/>
      <c r="C6" s="1"/>
    </row>
    <row r="7" spans="1:3" x14ac:dyDescent="0.25">
      <c r="A7" s="1"/>
      <c r="B7" s="1"/>
      <c r="C7" s="1"/>
    </row>
    <row r="8" spans="1:3" x14ac:dyDescent="0.25">
      <c r="A8" s="1" t="s">
        <v>12</v>
      </c>
      <c r="B8" s="1"/>
      <c r="C8" s="1"/>
    </row>
    <row r="9" spans="1:3" x14ac:dyDescent="0.25">
      <c r="A9" s="1" t="s">
        <v>13</v>
      </c>
      <c r="B9" s="1"/>
      <c r="C9" s="1"/>
    </row>
    <row r="10" spans="1:3" x14ac:dyDescent="0.25">
      <c r="A10" s="1" t="s">
        <v>14</v>
      </c>
      <c r="B10" s="1"/>
      <c r="C10" s="1"/>
    </row>
    <row r="11" spans="1:3" x14ac:dyDescent="0.25">
      <c r="A11" s="1" t="s">
        <v>15</v>
      </c>
      <c r="B11" s="1"/>
      <c r="C11" s="1"/>
    </row>
    <row r="12" spans="1:3" x14ac:dyDescent="0.25">
      <c r="A12" s="1" t="s">
        <v>16</v>
      </c>
      <c r="B12" s="1"/>
      <c r="C12" s="1"/>
    </row>
    <row r="13" spans="1:3" x14ac:dyDescent="0.25">
      <c r="A13" s="1" t="s">
        <v>17</v>
      </c>
      <c r="B13" s="1"/>
      <c r="C13" s="1"/>
    </row>
    <row r="14" spans="1:3" x14ac:dyDescent="0.25">
      <c r="A14" s="1" t="s">
        <v>18</v>
      </c>
      <c r="B14" s="1"/>
      <c r="C14" s="1"/>
    </row>
    <row r="15" spans="1:3" x14ac:dyDescent="0.25">
      <c r="A15" s="1" t="s">
        <v>19</v>
      </c>
      <c r="B15" s="1"/>
      <c r="C15" s="1"/>
    </row>
    <row r="16" spans="1:3" x14ac:dyDescent="0.25">
      <c r="A16" s="1" t="s">
        <v>20</v>
      </c>
      <c r="B16" s="1"/>
      <c r="C16" s="1"/>
    </row>
    <row r="17" spans="1:3" x14ac:dyDescent="0.25">
      <c r="A17" s="1" t="s">
        <v>21</v>
      </c>
      <c r="B17" s="1"/>
      <c r="C17" s="1"/>
    </row>
    <row r="18" spans="1:3" x14ac:dyDescent="0.25">
      <c r="A18" s="1" t="s">
        <v>22</v>
      </c>
      <c r="B18" s="1"/>
      <c r="C18" s="1"/>
    </row>
    <row r="19" spans="1:3" x14ac:dyDescent="0.25">
      <c r="A19" s="1" t="s">
        <v>23</v>
      </c>
      <c r="B19" s="1"/>
      <c r="C19" s="1"/>
    </row>
    <row r="20" spans="1:3" x14ac:dyDescent="0.25">
      <c r="A20" s="1" t="s">
        <v>24</v>
      </c>
      <c r="B20" s="1"/>
      <c r="C20" s="1"/>
    </row>
    <row r="21" spans="1:3" x14ac:dyDescent="0.25">
      <c r="A21" s="1" t="s">
        <v>25</v>
      </c>
      <c r="B21" s="1"/>
      <c r="C21" s="1"/>
    </row>
    <row r="22" spans="1:3" x14ac:dyDescent="0.25">
      <c r="A22" s="1"/>
      <c r="B22" s="1"/>
      <c r="C22" s="1"/>
    </row>
    <row r="23" spans="1:3" x14ac:dyDescent="0.25">
      <c r="A23" s="1" t="s">
        <v>26</v>
      </c>
      <c r="B23" s="1"/>
      <c r="C23" s="1"/>
    </row>
    <row r="24" spans="1:3" x14ac:dyDescent="0.25">
      <c r="A24" s="1" t="s">
        <v>27</v>
      </c>
      <c r="B24" s="1"/>
      <c r="C24" s="1"/>
    </row>
    <row r="25" spans="1:3" x14ac:dyDescent="0.25">
      <c r="A25" s="1" t="s">
        <v>28</v>
      </c>
      <c r="B25" s="1"/>
      <c r="C25" s="1"/>
    </row>
    <row r="26" spans="1:3" x14ac:dyDescent="0.25">
      <c r="A26" s="1" t="s">
        <v>29</v>
      </c>
      <c r="B26" s="1"/>
      <c r="C26" s="1"/>
    </row>
    <row r="27" spans="1:3" x14ac:dyDescent="0.25">
      <c r="A27" s="1"/>
      <c r="B27" s="1"/>
      <c r="C27" s="1"/>
    </row>
    <row r="28" spans="1:3" x14ac:dyDescent="0.25">
      <c r="A28" s="1" t="s">
        <v>30</v>
      </c>
      <c r="B28" s="1" t="s">
        <v>31</v>
      </c>
      <c r="C28" s="1"/>
    </row>
    <row r="29" spans="1:3" x14ac:dyDescent="0.25">
      <c r="A29" s="1"/>
      <c r="B29" s="1"/>
      <c r="C29" s="1"/>
    </row>
    <row r="30" spans="1:3" x14ac:dyDescent="0.25">
      <c r="A30" s="1" t="s">
        <v>32</v>
      </c>
      <c r="B30" s="4" t="s">
        <v>33</v>
      </c>
      <c r="C30" s="1"/>
    </row>
    <row r="31" spans="1:3" x14ac:dyDescent="0.25">
      <c r="A31" s="1"/>
      <c r="B31" s="1"/>
      <c r="C31" s="1"/>
    </row>
    <row r="32" spans="1:3" x14ac:dyDescent="0.25">
      <c r="A32" s="1" t="s">
        <v>34</v>
      </c>
      <c r="B32" s="5">
        <v>0</v>
      </c>
      <c r="C32" s="1"/>
    </row>
    <row r="33" spans="1:3" x14ac:dyDescent="0.25">
      <c r="A33" s="1"/>
      <c r="B33" s="1"/>
      <c r="C33" s="1"/>
    </row>
    <row r="34" spans="1:3" x14ac:dyDescent="0.25">
      <c r="A34" s="1" t="s">
        <v>35</v>
      </c>
      <c r="B34" s="5">
        <v>0</v>
      </c>
      <c r="C34" s="1"/>
    </row>
    <row r="35" spans="1:3" x14ac:dyDescent="0.25">
      <c r="A35" s="1"/>
      <c r="B35" s="1"/>
      <c r="C35" s="1"/>
    </row>
    <row r="36" spans="1:3" x14ac:dyDescent="0.25">
      <c r="A36" s="1" t="s">
        <v>36</v>
      </c>
      <c r="B36" s="5">
        <v>1.0000000000000001E-5</v>
      </c>
      <c r="C36" s="1"/>
    </row>
    <row r="37" spans="1:3" x14ac:dyDescent="0.25">
      <c r="A37" s="1"/>
      <c r="B37" s="1"/>
      <c r="C37" s="1"/>
    </row>
    <row r="38" spans="1:3" x14ac:dyDescent="0.25">
      <c r="A38" s="1" t="s">
        <v>37</v>
      </c>
      <c r="B38" s="5">
        <v>0</v>
      </c>
      <c r="C38" s="1"/>
    </row>
    <row r="39" spans="1:3" x14ac:dyDescent="0.25">
      <c r="A39" s="1"/>
      <c r="B39" s="1"/>
      <c r="C39" s="1"/>
    </row>
    <row r="40" spans="1:3" x14ac:dyDescent="0.25">
      <c r="A40" s="1" t="s">
        <v>38</v>
      </c>
      <c r="B40" s="1" t="s">
        <v>39</v>
      </c>
      <c r="C40" s="1"/>
    </row>
    <row r="41" spans="1:3" x14ac:dyDescent="0.25">
      <c r="A41" s="1"/>
      <c r="B41" s="1"/>
      <c r="C41" s="1"/>
    </row>
    <row r="42" spans="1:3" x14ac:dyDescent="0.25">
      <c r="A42" s="1" t="s">
        <v>40</v>
      </c>
      <c r="B42" s="1" t="s">
        <v>41</v>
      </c>
      <c r="C42" s="1"/>
    </row>
    <row r="43" spans="1:3" x14ac:dyDescent="0.25">
      <c r="A43" s="1"/>
      <c r="B43" s="1"/>
      <c r="C43" s="1"/>
    </row>
    <row r="44" spans="1:3" x14ac:dyDescent="0.25">
      <c r="A44" s="1" t="s">
        <v>42</v>
      </c>
      <c r="B44" s="5">
        <v>1909</v>
      </c>
      <c r="C44" s="1"/>
    </row>
    <row r="45" spans="1:3" x14ac:dyDescent="0.25">
      <c r="A45" s="1"/>
      <c r="B45" s="1"/>
      <c r="C45" s="1"/>
    </row>
    <row r="46" spans="1:3" x14ac:dyDescent="0.25">
      <c r="A46" s="1" t="s">
        <v>43</v>
      </c>
      <c r="B46" s="5">
        <v>716</v>
      </c>
      <c r="C46" s="1"/>
    </row>
    <row r="47" spans="1:3" x14ac:dyDescent="0.25">
      <c r="A47" s="1"/>
      <c r="B47" s="1"/>
      <c r="C47" s="1"/>
    </row>
    <row r="48" spans="1:3" x14ac:dyDescent="0.25">
      <c r="A48" s="1" t="s">
        <v>44</v>
      </c>
      <c r="B48" s="5">
        <v>0</v>
      </c>
      <c r="C48" s="1"/>
    </row>
    <row r="49" spans="1:3" x14ac:dyDescent="0.25">
      <c r="A49" s="1"/>
      <c r="B49" s="1"/>
      <c r="C49" s="1"/>
    </row>
    <row r="50" spans="1:3" x14ac:dyDescent="0.25">
      <c r="A50" s="1" t="s">
        <v>45</v>
      </c>
      <c r="B50" s="1" t="s">
        <v>67</v>
      </c>
      <c r="C50" s="1"/>
    </row>
    <row r="51" spans="1:3" x14ac:dyDescent="0.25">
      <c r="A51" s="1"/>
      <c r="B51" s="1"/>
      <c r="C51" s="1"/>
    </row>
    <row r="52" spans="1:3" x14ac:dyDescent="0.25">
      <c r="A52" s="1" t="s">
        <v>46</v>
      </c>
      <c r="B52" s="1"/>
      <c r="C52" s="1"/>
    </row>
    <row r="53" spans="1:3" x14ac:dyDescent="0.25">
      <c r="A53" s="1"/>
      <c r="B53" s="1"/>
      <c r="C53" s="1"/>
    </row>
    <row r="54" spans="1:3" x14ac:dyDescent="0.25">
      <c r="A54" s="1" t="s">
        <v>47</v>
      </c>
      <c r="B54" s="1"/>
      <c r="C54" s="1"/>
    </row>
    <row r="55" spans="1:3" x14ac:dyDescent="0.25">
      <c r="A55" s="1"/>
      <c r="B55" s="1"/>
      <c r="C55" s="1"/>
    </row>
    <row r="56" spans="1:3" x14ac:dyDescent="0.25">
      <c r="A56" s="1" t="s">
        <v>48</v>
      </c>
      <c r="B56" s="1"/>
      <c r="C56" s="1"/>
    </row>
    <row r="57" spans="1:3" x14ac:dyDescent="0.25">
      <c r="A57" s="1"/>
      <c r="B57" s="1"/>
      <c r="C57" s="1"/>
    </row>
    <row r="58" spans="1:3" x14ac:dyDescent="0.25">
      <c r="A58" s="1" t="s">
        <v>49</v>
      </c>
      <c r="B58" s="1"/>
      <c r="C58" s="1"/>
    </row>
    <row r="59" spans="1:3" x14ac:dyDescent="0.25">
      <c r="A59" s="1" t="s">
        <v>50</v>
      </c>
      <c r="B59" s="1"/>
      <c r="C59" s="1"/>
    </row>
    <row r="60" spans="1:3" x14ac:dyDescent="0.25">
      <c r="A60" s="1" t="s">
        <v>51</v>
      </c>
      <c r="B60" s="1"/>
      <c r="C60" s="1"/>
    </row>
    <row r="61" spans="1:3" x14ac:dyDescent="0.25">
      <c r="A61" s="1" t="s">
        <v>52</v>
      </c>
      <c r="B61" s="1"/>
      <c r="C61" s="1"/>
    </row>
    <row r="62" spans="1:3" x14ac:dyDescent="0.25">
      <c r="A62" s="1" t="s">
        <v>53</v>
      </c>
      <c r="B62" s="1"/>
      <c r="C62" s="1"/>
    </row>
    <row r="63" spans="1:3" x14ac:dyDescent="0.25">
      <c r="A63" s="1" t="s">
        <v>54</v>
      </c>
      <c r="B63" s="1"/>
      <c r="C63" s="1"/>
    </row>
    <row r="64" spans="1:3" x14ac:dyDescent="0.25">
      <c r="A64" s="1" t="s">
        <v>55</v>
      </c>
      <c r="B64" s="1"/>
      <c r="C64" s="1"/>
    </row>
    <row r="65" spans="1:3" x14ac:dyDescent="0.25">
      <c r="A65" s="1" t="s">
        <v>56</v>
      </c>
      <c r="B65" s="1"/>
      <c r="C65" s="1"/>
    </row>
    <row r="66" spans="1:3" x14ac:dyDescent="0.25">
      <c r="A66" s="1" t="s">
        <v>57</v>
      </c>
      <c r="B66" s="1"/>
      <c r="C66" s="1"/>
    </row>
    <row r="67" spans="1:3" x14ac:dyDescent="0.25">
      <c r="A67" s="1"/>
      <c r="B67" s="1"/>
      <c r="C67" s="1"/>
    </row>
    <row r="68" spans="1:3" x14ac:dyDescent="0.25">
      <c r="A68" s="1" t="s">
        <v>58</v>
      </c>
      <c r="B68" s="1"/>
      <c r="C68" s="1"/>
    </row>
    <row r="69" spans="1:3" x14ac:dyDescent="0.25">
      <c r="A69" s="1" t="s">
        <v>59</v>
      </c>
      <c r="B69" s="1"/>
      <c r="C69" s="1"/>
    </row>
    <row r="70" spans="1:3" x14ac:dyDescent="0.25">
      <c r="A70" s="1" t="s">
        <v>60</v>
      </c>
      <c r="B70" s="1"/>
      <c r="C70" s="1"/>
    </row>
    <row r="71" spans="1:3" x14ac:dyDescent="0.25">
      <c r="A71" s="1"/>
      <c r="B71" s="1"/>
      <c r="C71" s="1"/>
    </row>
    <row r="72" spans="1:3" x14ac:dyDescent="0.25">
      <c r="A72" s="1" t="s">
        <v>61</v>
      </c>
      <c r="B72" s="1"/>
      <c r="C72" s="1"/>
    </row>
    <row r="73" spans="1:3" x14ac:dyDescent="0.25">
      <c r="A73" s="1"/>
      <c r="B73" s="1"/>
      <c r="C73" s="1"/>
    </row>
    <row r="74" spans="1:3" x14ac:dyDescent="0.25">
      <c r="A74" s="1" t="s">
        <v>49</v>
      </c>
      <c r="B74" s="1"/>
      <c r="C74" s="1"/>
    </row>
    <row r="75" spans="1:3" x14ac:dyDescent="0.25">
      <c r="A75" s="1" t="s">
        <v>62</v>
      </c>
      <c r="B75" s="1"/>
      <c r="C75" s="1"/>
    </row>
    <row r="76" spans="1:3" x14ac:dyDescent="0.25">
      <c r="A76" s="1" t="s">
        <v>63</v>
      </c>
      <c r="B76" s="1" t="s">
        <v>64</v>
      </c>
      <c r="C76" s="1"/>
    </row>
    <row r="77" spans="1:3" x14ac:dyDescent="0.25">
      <c r="A77" s="1"/>
      <c r="B77" s="1"/>
      <c r="C77" s="1"/>
    </row>
    <row r="78" spans="1:3" x14ac:dyDescent="0.25">
      <c r="A78" s="1" t="s">
        <v>65</v>
      </c>
      <c r="B78" s="1"/>
      <c r="C7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6"/>
  <sheetViews>
    <sheetView tabSelected="1" workbookViewId="0">
      <selection activeCell="B2" sqref="B2"/>
    </sheetView>
  </sheetViews>
  <sheetFormatPr defaultRowHeight="15" x14ac:dyDescent="0.25"/>
  <cols>
    <col min="2" max="2" width="13.7109375" customWidth="1"/>
    <col min="3" max="3" width="17.5703125" customWidth="1"/>
  </cols>
  <sheetData>
    <row r="1" spans="1:15" ht="18.75" x14ac:dyDescent="0.3">
      <c r="A1" s="6" t="s">
        <v>74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8.75" x14ac:dyDescent="0.3">
      <c r="A2" s="6" t="s">
        <v>72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18.75" x14ac:dyDescent="0.3">
      <c r="A3" s="6" t="s">
        <v>73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8.75" x14ac:dyDescent="0.3">
      <c r="A4" s="6" t="s">
        <v>71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18.75" x14ac:dyDescent="0.3">
      <c r="A5" s="6"/>
      <c r="B5" s="6"/>
      <c r="C5" s="7" t="s">
        <v>0</v>
      </c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6">
        <v>10</v>
      </c>
      <c r="N5" s="6">
        <v>11</v>
      </c>
      <c r="O5" s="6"/>
    </row>
    <row r="6" spans="1:15" ht="18.75" x14ac:dyDescent="0.3">
      <c r="A6" s="6"/>
      <c r="B6" s="6"/>
      <c r="C6" s="7" t="s">
        <v>1</v>
      </c>
      <c r="D6" s="6">
        <v>674</v>
      </c>
      <c r="E6" s="6">
        <v>236</v>
      </c>
      <c r="F6" s="6">
        <v>834</v>
      </c>
      <c r="G6" s="6">
        <v>195</v>
      </c>
      <c r="H6" s="6">
        <v>435</v>
      </c>
      <c r="I6" s="6">
        <v>823</v>
      </c>
      <c r="J6" s="6">
        <v>328</v>
      </c>
      <c r="K6" s="6">
        <v>478</v>
      </c>
      <c r="L6" s="6">
        <v>709</v>
      </c>
      <c r="M6" s="6">
        <v>681</v>
      </c>
      <c r="N6" s="6">
        <v>562</v>
      </c>
      <c r="O6" s="6"/>
    </row>
    <row r="7" spans="1:15" ht="18.75" x14ac:dyDescent="0.3">
      <c r="A7" s="6"/>
      <c r="B7" s="8" t="s">
        <v>6</v>
      </c>
      <c r="C7" s="8" t="s">
        <v>5</v>
      </c>
      <c r="D7" s="6"/>
      <c r="E7" s="6"/>
      <c r="F7" s="6" t="s">
        <v>69</v>
      </c>
      <c r="G7" s="6"/>
      <c r="H7" s="6"/>
      <c r="I7" s="6"/>
      <c r="J7" s="6"/>
      <c r="K7" s="6"/>
      <c r="L7" s="6"/>
      <c r="M7" s="6"/>
      <c r="N7" s="6"/>
      <c r="O7" s="6"/>
    </row>
    <row r="8" spans="1:15" ht="18.75" x14ac:dyDescent="0.3">
      <c r="A8" s="6"/>
      <c r="B8" s="9" t="s">
        <v>2</v>
      </c>
      <c r="C8" s="9">
        <f>SUMPRODUCT(D$6:N$6,D8:N8)</f>
        <v>1985</v>
      </c>
      <c r="D8" s="10">
        <v>1</v>
      </c>
      <c r="E8" s="10">
        <v>0</v>
      </c>
      <c r="F8" s="10">
        <v>0</v>
      </c>
      <c r="G8" s="10">
        <v>1</v>
      </c>
      <c r="H8" s="10">
        <v>1</v>
      </c>
      <c r="I8" s="10">
        <v>0</v>
      </c>
      <c r="J8" s="10">
        <v>0</v>
      </c>
      <c r="K8" s="10">
        <v>0</v>
      </c>
      <c r="L8" s="10">
        <v>0</v>
      </c>
      <c r="M8" s="10">
        <v>1</v>
      </c>
      <c r="N8" s="10">
        <v>0</v>
      </c>
      <c r="O8" s="6"/>
    </row>
    <row r="9" spans="1:15" ht="18.75" x14ac:dyDescent="0.3">
      <c r="A9" s="6"/>
      <c r="B9" s="9" t="s">
        <v>3</v>
      </c>
      <c r="C9" s="9">
        <f t="shared" ref="C9:C10" si="0">SUMPRODUCT(D$6:N$6,D9:N9)</f>
        <v>1985</v>
      </c>
      <c r="D9" s="10">
        <v>0</v>
      </c>
      <c r="E9" s="10">
        <v>0</v>
      </c>
      <c r="F9" s="10">
        <v>1</v>
      </c>
      <c r="G9" s="10">
        <v>0</v>
      </c>
      <c r="H9" s="10">
        <v>0</v>
      </c>
      <c r="I9" s="10">
        <v>1</v>
      </c>
      <c r="J9" s="10">
        <v>1</v>
      </c>
      <c r="K9" s="10">
        <v>0</v>
      </c>
      <c r="L9" s="10">
        <v>0</v>
      </c>
      <c r="M9" s="10">
        <v>0</v>
      </c>
      <c r="N9" s="10">
        <v>0</v>
      </c>
      <c r="O9" s="6"/>
    </row>
    <row r="10" spans="1:15" ht="18.75" x14ac:dyDescent="0.3">
      <c r="A10" s="6"/>
      <c r="B10" s="9" t="s">
        <v>4</v>
      </c>
      <c r="C10" s="9">
        <f t="shared" si="0"/>
        <v>1985</v>
      </c>
      <c r="D10" s="10">
        <v>0</v>
      </c>
      <c r="E10" s="10">
        <v>1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1</v>
      </c>
      <c r="L10" s="10">
        <v>1</v>
      </c>
      <c r="M10" s="10">
        <v>0</v>
      </c>
      <c r="N10" s="10">
        <v>1</v>
      </c>
      <c r="O10" s="6"/>
    </row>
    <row r="11" spans="1:15" ht="18.75" x14ac:dyDescent="0.3">
      <c r="A11" s="6"/>
      <c r="C11" s="7" t="s">
        <v>68</v>
      </c>
      <c r="D11" s="7" t="str">
        <f>[1]!WB(SUM(D8:D10),"=",1)</f>
        <v>=</v>
      </c>
      <c r="E11" s="7" t="str">
        <f>[1]!WB(SUM(E8:E10),"=",1)</f>
        <v>=</v>
      </c>
      <c r="F11" s="7" t="str">
        <f>[1]!WB(SUM(F8:F10),"=",1)</f>
        <v>=</v>
      </c>
      <c r="G11" s="7" t="str">
        <f>[1]!WB(SUM(G8:G10),"=",1)</f>
        <v>=</v>
      </c>
      <c r="H11" s="7" t="str">
        <f>[1]!WB(SUM(H8:H10),"=",1)</f>
        <v>=</v>
      </c>
      <c r="I11" s="7" t="str">
        <f>[1]!WB(SUM(I8:I10),"=",1)</f>
        <v>=</v>
      </c>
      <c r="J11" s="7" t="str">
        <f>[1]!WB(SUM(J8:J10),"=",1)</f>
        <v>=</v>
      </c>
      <c r="K11" s="7" t="str">
        <f>[1]!WB(SUM(K8:K10),"=",1)</f>
        <v>=</v>
      </c>
      <c r="L11" s="7" t="str">
        <f>[1]!WB(SUM(L8:L10),"=",1)</f>
        <v>=</v>
      </c>
      <c r="M11" s="7" t="str">
        <f>[1]!WB(SUM(M8:M10),"=",1)</f>
        <v>=</v>
      </c>
      <c r="N11" s="7" t="str">
        <f>[1]!WB(SUM(N8:N10),"=",1)</f>
        <v>=</v>
      </c>
      <c r="O11" s="6"/>
    </row>
    <row r="12" spans="1:15" ht="18.75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ht="18.75" x14ac:dyDescent="0.3">
      <c r="A13" s="6"/>
      <c r="B13" s="7" t="s">
        <v>7</v>
      </c>
      <c r="C13" s="6">
        <f>MAX(C8:C10)</f>
        <v>1985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18.75" x14ac:dyDescent="0.3">
      <c r="A14" s="6"/>
      <c r="B14" s="7" t="s">
        <v>8</v>
      </c>
      <c r="C14" s="6">
        <f>MIN(C8:C10)</f>
        <v>1985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ht="18.75" x14ac:dyDescent="0.3">
      <c r="A15" s="6"/>
      <c r="B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ht="18.75" x14ac:dyDescent="0.3">
      <c r="A16" s="6"/>
      <c r="B16" s="7" t="s">
        <v>9</v>
      </c>
      <c r="C16" s="11">
        <f>C13-C14</f>
        <v>0</v>
      </c>
      <c r="D16" s="6" t="s">
        <v>70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Sheet1</vt:lpstr>
      <vt:lpstr>WBBINALLOCATE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hassl</cp:lastModifiedBy>
  <dcterms:created xsi:type="dcterms:W3CDTF">2017-12-06T15:12:00Z</dcterms:created>
  <dcterms:modified xsi:type="dcterms:W3CDTF">2018-09-26T15:03:40Z</dcterms:modified>
</cp:coreProperties>
</file>