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4915" windowHeight="11820" activeTab="1"/>
  </bookViews>
  <sheets>
    <sheet name="WB! Status" sheetId="2" r:id="rId1"/>
    <sheet name="Sheet1" sheetId="1" r:id="rId2"/>
  </sheets>
  <externalReferences>
    <externalReference r:id="rId3"/>
  </externalReferences>
  <definedNames>
    <definedName name="WBBINGetIt">Sheet1!$B$24:$E$28</definedName>
    <definedName name="WBMAX">Sheet1!$A$34</definedName>
  </definedNames>
  <calcPr calcId="145621"/>
</workbook>
</file>

<file path=xl/calcChain.xml><?xml version="1.0" encoding="utf-8"?>
<calcChain xmlns="http://schemas.openxmlformats.org/spreadsheetml/2006/main">
  <c r="G28" i="1" l="1"/>
  <c r="G27" i="1"/>
  <c r="G26" i="1"/>
  <c r="G25" i="1"/>
  <c r="G24" i="1"/>
  <c r="E30" i="1"/>
  <c r="D30" i="1"/>
  <c r="C30" i="1"/>
  <c r="B30" i="1"/>
  <c r="A28" i="1"/>
  <c r="A27" i="1"/>
  <c r="A26" i="1"/>
  <c r="A25" i="1"/>
  <c r="A24" i="1"/>
  <c r="E34" i="1"/>
  <c r="D34" i="1"/>
  <c r="C34" i="1"/>
  <c r="B34" i="1"/>
  <c r="H28" i="1"/>
  <c r="H26" i="1"/>
  <c r="H27" i="1"/>
  <c r="H25" i="1"/>
  <c r="H24" i="1"/>
</calcChain>
</file>

<file path=xl/sharedStrings.xml><?xml version="1.0" encoding="utf-8"?>
<sst xmlns="http://schemas.openxmlformats.org/spreadsheetml/2006/main" count="67" uniqueCount="67">
  <si>
    <t>utility is maximized, given that, the third etc...</t>
  </si>
  <si>
    <t>of discrete items from an inheritance to the heirs, with</t>
  </si>
  <si>
    <t>each heir having her own set of values for each of the</t>
  </si>
  <si>
    <t>items to be allocated;</t>
  </si>
  <si>
    <t xml:space="preserve">      Pre-emptive goal programming, Multi-criteria;</t>
  </si>
  <si>
    <t>Tom</t>
  </si>
  <si>
    <t>Dick</t>
  </si>
  <si>
    <t>Harry</t>
  </si>
  <si>
    <t>Joan</t>
  </si>
  <si>
    <t>Photos</t>
  </si>
  <si>
    <t>Silver</t>
  </si>
  <si>
    <t>Tables</t>
  </si>
  <si>
    <t>Books</t>
  </si>
  <si>
    <t>HiFi</t>
  </si>
  <si>
    <t>Allocation Matrix ( 1 ==&gt; receive item)</t>
  </si>
  <si>
    <t>Maximization of the minimum utility of a set of participants.</t>
  </si>
  <si>
    <t>Utility:</t>
  </si>
  <si>
    <t xml:space="preserve"> we want to find a solution to a sharing problem so that the smallest</t>
  </si>
  <si>
    <t xml:space="preserve">find a solution to a shared problem so that the </t>
  </si>
  <si>
    <t xml:space="preserve">  The specific sharing problem is to allocate a number</t>
  </si>
  <si>
    <t>Smallest</t>
  </si>
  <si>
    <t>smallest utility is maximized.</t>
  </si>
  <si>
    <t xml:space="preserve"> What'sBest!® 12.0.1.2 (Aug 19, 2013) - Lib. 8.0.1405.427 - 64-bit - Status Report -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</si>
  <si>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</si>
  <si>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</si>
  <si>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</si>
  <si>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Total Cells                         69</t>
  </si>
  <si>
    <t xml:space="preserve">     Numerics                          60</t>
  </si>
  <si>
    <t xml:space="preserve">       Adjustables                     21         Unlimited</t>
  </si>
  <si>
    <t xml:space="preserve">         Continuous                     0</t>
  </si>
  <si>
    <t xml:space="preserve">         Free                           1</t>
  </si>
  <si>
    <t xml:space="preserve">         Integers/Binaries            0/20        Unlimited</t>
  </si>
  <si>
    <t xml:space="preserve">       Constants                       30</t>
  </si>
  <si>
    <t xml:space="preserve">       Formulas                         9</t>
  </si>
  <si>
    <t xml:space="preserve">     Strings                            0</t>
  </si>
  <si>
    <t xml:space="preserve">     Constraints                        9         Unlimited</t>
  </si>
  <si>
    <t xml:space="preserve">   Nonlinears                           0         Unlimited</t>
  </si>
  <si>
    <t xml:space="preserve">   Coefficients                        71</t>
  </si>
  <si>
    <t xml:space="preserve">   Minimum coefficient value:        1  on Sheet1!G24</t>
  </si>
  <si>
    <t xml:space="preserve">   Minimum coefficient in formula:   Sheet1!G24</t>
  </si>
  <si>
    <t xml:space="preserve">   Maximum coefficient value:        39  on Sheet1!D28</t>
  </si>
  <si>
    <t xml:space="preserve">   Maximum coefficient in formula:   Sheet1!D30</t>
  </si>
  <si>
    <t xml:space="preserve"> MODEL TYPE:             Mixed Integer / Linear (Mixed Integer Linear Program)</t>
  </si>
  <si>
    <t xml:space="preserve"> SOLUTION STATUS:        GLOBALLY OPTIMAL</t>
  </si>
  <si>
    <t xml:space="preserve"> OBJECTIVE VALUE:        36</t>
  </si>
  <si>
    <t xml:space="preserve"> DIRECTION:              Maximize</t>
  </si>
  <si>
    <t xml:space="preserve"> SOLVER TYPE:            Branch-and-Bound</t>
  </si>
  <si>
    <t xml:space="preserve"> TRIES:                  159</t>
  </si>
  <si>
    <t xml:space="preserve"> INFEASIBILITY:          2.1316282072803e-014</t>
  </si>
  <si>
    <t xml:space="preserve"> BEST OBJECTIVE BOUND:   36</t>
  </si>
  <si>
    <t xml:space="preserve"> STEPS:                  0</t>
  </si>
  <si>
    <t xml:space="preserve"> ACTIVE:                 0</t>
  </si>
  <si>
    <t xml:space="preserve"> SOLUTION TIME:          0 Hours  0 Minutes  0 Seconds</t>
  </si>
  <si>
    <t xml:space="preserve"> End of Report</t>
  </si>
  <si>
    <t xml:space="preserve"> DATE GENERATED:</t>
  </si>
  <si>
    <t>Number</t>
  </si>
  <si>
    <t>allocated</t>
  </si>
  <si>
    <t xml:space="preserve">  Given a number of participants(parties), each with their own objective or utility function,</t>
  </si>
  <si>
    <t>!Keywords: Fair allocation,  Minimax, Assignment problem,</t>
  </si>
  <si>
    <t xml:space="preserve">       Inheritance, Allocation, Goal programming,</t>
  </si>
  <si>
    <t xml:space="preserve"> Comments on this data set.  </t>
  </si>
  <si>
    <t xml:space="preserve">  Notice that each person was given 100 points to show his/her valuations. Thus, if all</t>
  </si>
  <si>
    <t xml:space="preserve"> had identical valuations, and fractional  allocations were possible, </t>
  </si>
  <si>
    <t xml:space="preserve"> then the average that each would get would = 25.</t>
  </si>
  <si>
    <t>Here we specify the Maximin (-Minimax) objective:</t>
  </si>
  <si>
    <t xml:space="preserve"> Each individual's utility must be &gt;= smallest.</t>
  </si>
  <si>
    <t>Because of their differing valuations, each in fact does quite a bit better.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</si>
</sst>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mm\ dd\,\ yyyy"/>
    <numFmt numFmtId="165" formatCode="hh:mm\ AM/PM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12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9"/>
      <color theme="1"/>
      <name val="Courier"/>
      <family val="3"/>
    </font>
    <font>
      <sz val="9"/>
      <color indexed="10"/>
      <name val="Courier"/>
      <family val="3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44"/>
        <bgColor indexed="64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">
    <xf numFmtId="0" fontId="0" fillId="0" borderId="0"/>
    <xf numFmtId="0" fontId="1" fillId="2" borderId="1" applyNumberFormat="0" applyFont="0" applyAlignment="0" applyProtection="0"/>
    <xf numFmtId="0" fontId="1" fillId="0" borderId="0" applyNumberFormat="0" applyFont="0" applyFill="0" applyBorder="0" applyAlignment="0">
      <protection locked="0"/>
    </xf>
    <xf numFmtId="0" fontId="1" fillId="3" borderId="0" applyNumberFormat="0" applyBorder="0" applyAlignment="0">
      <protection locked="0"/>
    </xf>
  </cellStyleXfs>
  <cellXfs count="13">
    <xf numFmtId="0" fontId="0" fillId="0" borderId="0" xfId="0"/>
    <xf numFmtId="0" fontId="0" fillId="0" borderId="0" xfId="0" applyAlignment="1">
      <alignment horizontal="right"/>
    </xf>
    <xf numFmtId="0" fontId="2" fillId="0" borderId="0" xfId="2" applyFont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3" fillId="0" borderId="0" xfId="0" applyFont="1"/>
    <xf numFmtId="0" fontId="4" fillId="0" borderId="0" xfId="0" applyFont="1"/>
    <xf numFmtId="164" fontId="4" fillId="0" borderId="0" xfId="0" applyNumberFormat="1" applyFont="1" applyAlignment="1">
      <alignment horizontal="left"/>
    </xf>
    <xf numFmtId="165" fontId="4" fillId="0" borderId="0" xfId="0" applyNumberFormat="1" applyFont="1" applyAlignment="1">
      <alignment horizontal="left"/>
    </xf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0" fillId="2" borderId="1" xfId="1" applyFont="1"/>
  </cellXfs>
  <cellStyles count="4">
    <cellStyle name="Adjustable" xfId="2"/>
    <cellStyle name="Best" xfId="3"/>
    <cellStyle name="Normal" xfId="0" builtinId="0"/>
    <cellStyle name="Note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ToolbarIcons"/>
      <sheetName val="Private"/>
      <sheetName val="WBUsers"/>
      <sheetName val="Commons"/>
      <sheetName val="WBToolBar"/>
      <sheetName val="Ribbon"/>
    </sheetNames>
    <definedNames>
      <definedName name="WB"/>
    </definedNames>
    <sheetDataSet>
      <sheetData sheetId="0"/>
      <sheetData sheetId="1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0"/>
  <sheetViews>
    <sheetView showGridLines="0" workbookViewId="0"/>
  </sheetViews>
  <sheetFormatPr defaultRowHeight="15" x14ac:dyDescent="0.25"/>
  <cols>
    <col min="1" max="3" width="25.7109375" customWidth="1"/>
  </cols>
  <sheetData>
    <row r="1" spans="1:3" x14ac:dyDescent="0.25">
      <c r="A1" s="5" t="s">
        <v>22</v>
      </c>
      <c r="B1" s="5"/>
      <c r="C1" s="5"/>
    </row>
    <row r="2" spans="1:3" x14ac:dyDescent="0.25">
      <c r="A2" s="5"/>
      <c r="B2" s="5"/>
      <c r="C2" s="5"/>
    </row>
    <row r="3" spans="1:3" x14ac:dyDescent="0.25">
      <c r="A3" s="5" t="s">
        <v>54</v>
      </c>
      <c r="B3" s="6">
        <v>41510.377766203703</v>
      </c>
      <c r="C3" s="7">
        <v>41510.377766203703</v>
      </c>
    </row>
    <row r="4" spans="1:3" x14ac:dyDescent="0.25">
      <c r="A4" s="5"/>
      <c r="B4" s="5"/>
      <c r="C4" s="5"/>
    </row>
    <row r="5" spans="1:3" x14ac:dyDescent="0.25">
      <c r="A5" s="5"/>
      <c r="B5" s="5"/>
      <c r="C5" s="5"/>
    </row>
    <row r="6" spans="1:3" x14ac:dyDescent="0.25">
      <c r="A6" s="5" t="s">
        <v>23</v>
      </c>
      <c r="B6" s="5"/>
      <c r="C6" s="5"/>
    </row>
    <row r="7" spans="1:3" x14ac:dyDescent="0.25">
      <c r="A7" s="5"/>
      <c r="B7" s="5"/>
      <c r="C7" s="5"/>
    </row>
    <row r="8" spans="1:3" x14ac:dyDescent="0.25">
      <c r="A8" s="5" t="s">
        <v>24</v>
      </c>
      <c r="B8" s="5"/>
      <c r="C8" s="5"/>
    </row>
    <row r="9" spans="1:3" x14ac:dyDescent="0.25">
      <c r="A9" s="5" t="s">
        <v>25</v>
      </c>
      <c r="B9" s="5"/>
      <c r="C9" s="5"/>
    </row>
    <row r="10" spans="1:3" x14ac:dyDescent="0.25">
      <c r="A10" s="5" t="s">
        <v>26</v>
      </c>
      <c r="B10" s="5"/>
      <c r="C10" s="5"/>
    </row>
    <row r="11" spans="1:3" x14ac:dyDescent="0.25">
      <c r="A11" s="5" t="s">
        <v>27</v>
      </c>
      <c r="B11" s="5"/>
      <c r="C11" s="5"/>
    </row>
    <row r="12" spans="1:3" x14ac:dyDescent="0.25">
      <c r="A12" s="5" t="s">
        <v>28</v>
      </c>
      <c r="B12" s="5"/>
      <c r="C12" s="5"/>
    </row>
    <row r="13" spans="1:3" x14ac:dyDescent="0.25">
      <c r="A13" s="5" t="s">
        <v>29</v>
      </c>
      <c r="B13" s="5"/>
      <c r="C13" s="5"/>
    </row>
    <row r="14" spans="1:3" x14ac:dyDescent="0.25">
      <c r="A14" s="5" t="s">
        <v>30</v>
      </c>
      <c r="B14" s="5"/>
      <c r="C14" s="5"/>
    </row>
    <row r="15" spans="1:3" x14ac:dyDescent="0.25">
      <c r="A15" s="5" t="s">
        <v>31</v>
      </c>
      <c r="B15" s="5"/>
      <c r="C15" s="5"/>
    </row>
    <row r="16" spans="1:3" x14ac:dyDescent="0.25">
      <c r="A16" s="5" t="s">
        <v>32</v>
      </c>
      <c r="B16" s="5"/>
      <c r="C16" s="5"/>
    </row>
    <row r="17" spans="1:3" x14ac:dyDescent="0.25">
      <c r="A17" s="5" t="s">
        <v>33</v>
      </c>
      <c r="B17" s="5"/>
      <c r="C17" s="5"/>
    </row>
    <row r="18" spans="1:3" x14ac:dyDescent="0.25">
      <c r="A18" s="5" t="s">
        <v>34</v>
      </c>
      <c r="B18" s="5"/>
      <c r="C18" s="5"/>
    </row>
    <row r="19" spans="1:3" x14ac:dyDescent="0.25">
      <c r="A19" s="5" t="s">
        <v>35</v>
      </c>
      <c r="B19" s="5"/>
      <c r="C19" s="5"/>
    </row>
    <row r="20" spans="1:3" x14ac:dyDescent="0.25">
      <c r="A20" s="5" t="s">
        <v>36</v>
      </c>
      <c r="B20" s="5"/>
      <c r="C20" s="5"/>
    </row>
    <row r="21" spans="1:3" x14ac:dyDescent="0.25">
      <c r="A21" s="5" t="s">
        <v>37</v>
      </c>
      <c r="B21" s="5"/>
      <c r="C21" s="5"/>
    </row>
    <row r="22" spans="1:3" x14ac:dyDescent="0.25">
      <c r="A22" s="5"/>
      <c r="B22" s="5"/>
      <c r="C22" s="5"/>
    </row>
    <row r="23" spans="1:3" x14ac:dyDescent="0.25">
      <c r="A23" s="5" t="s">
        <v>38</v>
      </c>
      <c r="B23" s="5"/>
      <c r="C23" s="5"/>
    </row>
    <row r="24" spans="1:3" x14ac:dyDescent="0.25">
      <c r="A24" s="5" t="s">
        <v>39</v>
      </c>
      <c r="B24" s="5"/>
      <c r="C24" s="5"/>
    </row>
    <row r="25" spans="1:3" x14ac:dyDescent="0.25">
      <c r="A25" s="5" t="s">
        <v>40</v>
      </c>
      <c r="B25" s="5"/>
      <c r="C25" s="5"/>
    </row>
    <row r="26" spans="1:3" x14ac:dyDescent="0.25">
      <c r="A26" s="5" t="s">
        <v>41</v>
      </c>
      <c r="B26" s="5"/>
      <c r="C26" s="5"/>
    </row>
    <row r="27" spans="1:3" x14ac:dyDescent="0.25">
      <c r="A27" s="5"/>
      <c r="B27" s="5"/>
      <c r="C27" s="5"/>
    </row>
    <row r="28" spans="1:3" x14ac:dyDescent="0.25">
      <c r="A28" s="5" t="s">
        <v>42</v>
      </c>
      <c r="B28" s="5"/>
      <c r="C28" s="5"/>
    </row>
    <row r="29" spans="1:3" x14ac:dyDescent="0.25">
      <c r="A29" s="5"/>
      <c r="B29" s="5"/>
      <c r="C29" s="5"/>
    </row>
    <row r="30" spans="1:3" x14ac:dyDescent="0.25">
      <c r="A30" s="8" t="s">
        <v>43</v>
      </c>
      <c r="B30" s="5"/>
      <c r="C30" s="5"/>
    </row>
    <row r="31" spans="1:3" x14ac:dyDescent="0.25">
      <c r="A31" s="5"/>
      <c r="B31" s="5"/>
      <c r="C31" s="5"/>
    </row>
    <row r="32" spans="1:3" x14ac:dyDescent="0.25">
      <c r="A32" s="5" t="s">
        <v>44</v>
      </c>
      <c r="B32" s="5"/>
      <c r="C32" s="5"/>
    </row>
    <row r="33" spans="1:3" x14ac:dyDescent="0.25">
      <c r="A33" s="5"/>
      <c r="B33" s="5"/>
      <c r="C33" s="5"/>
    </row>
    <row r="34" spans="1:3" x14ac:dyDescent="0.25">
      <c r="A34" s="5" t="s">
        <v>45</v>
      </c>
      <c r="B34" s="5"/>
      <c r="C34" s="5"/>
    </row>
    <row r="35" spans="1:3" x14ac:dyDescent="0.25">
      <c r="A35" s="5"/>
      <c r="B35" s="5"/>
      <c r="C35" s="5"/>
    </row>
    <row r="36" spans="1:3" x14ac:dyDescent="0.25">
      <c r="A36" s="5" t="s">
        <v>46</v>
      </c>
      <c r="B36" s="5"/>
      <c r="C36" s="5"/>
    </row>
    <row r="37" spans="1:3" x14ac:dyDescent="0.25">
      <c r="A37" s="5"/>
      <c r="B37" s="5"/>
      <c r="C37" s="5"/>
    </row>
    <row r="38" spans="1:3" x14ac:dyDescent="0.25">
      <c r="A38" s="5" t="s">
        <v>47</v>
      </c>
      <c r="B38" s="5"/>
      <c r="C38" s="5"/>
    </row>
    <row r="39" spans="1:3" x14ac:dyDescent="0.25">
      <c r="A39" s="5"/>
      <c r="B39" s="5"/>
      <c r="C39" s="5"/>
    </row>
    <row r="40" spans="1:3" x14ac:dyDescent="0.25">
      <c r="A40" s="5" t="s">
        <v>48</v>
      </c>
      <c r="B40" s="5"/>
      <c r="C40" s="5"/>
    </row>
    <row r="41" spans="1:3" x14ac:dyDescent="0.25">
      <c r="A41" s="5"/>
      <c r="B41" s="5"/>
      <c r="C41" s="5"/>
    </row>
    <row r="42" spans="1:3" x14ac:dyDescent="0.25">
      <c r="A42" s="5" t="s">
        <v>49</v>
      </c>
      <c r="B42" s="5"/>
      <c r="C42" s="5"/>
    </row>
    <row r="43" spans="1:3" x14ac:dyDescent="0.25">
      <c r="A43" s="5"/>
      <c r="B43" s="5"/>
      <c r="C43" s="5"/>
    </row>
    <row r="44" spans="1:3" x14ac:dyDescent="0.25">
      <c r="A44" s="5" t="s">
        <v>50</v>
      </c>
      <c r="B44" s="5"/>
      <c r="C44" s="5"/>
    </row>
    <row r="45" spans="1:3" x14ac:dyDescent="0.25">
      <c r="A45" s="5"/>
      <c r="B45" s="5"/>
      <c r="C45" s="5"/>
    </row>
    <row r="46" spans="1:3" x14ac:dyDescent="0.25">
      <c r="A46" s="5" t="s">
        <v>51</v>
      </c>
      <c r="B46" s="5"/>
      <c r="C46" s="5"/>
    </row>
    <row r="47" spans="1:3" x14ac:dyDescent="0.25">
      <c r="A47" s="5"/>
      <c r="B47" s="5"/>
      <c r="C47" s="5"/>
    </row>
    <row r="48" spans="1:3" x14ac:dyDescent="0.25">
      <c r="A48" s="5" t="s">
        <v>52</v>
      </c>
      <c r="B48" s="5"/>
      <c r="C48" s="5"/>
    </row>
    <row r="49" spans="1:3" x14ac:dyDescent="0.25">
      <c r="A49" s="5"/>
      <c r="B49" s="5"/>
      <c r="C49" s="5"/>
    </row>
    <row r="50" spans="1:3" x14ac:dyDescent="0.25">
      <c r="A50" s="5" t="s">
        <v>53</v>
      </c>
      <c r="B50" s="5"/>
      <c r="C50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tabSelected="1" topLeftCell="A4" workbookViewId="0">
      <selection activeCell="A41" sqref="A41"/>
    </sheetView>
  </sheetViews>
  <sheetFormatPr defaultRowHeight="15" x14ac:dyDescent="0.25"/>
  <cols>
    <col min="6" max="6" width="5.7109375" customWidth="1"/>
    <col min="7" max="7" width="6.5703125" customWidth="1"/>
    <col min="8" max="8" width="5.5703125" customWidth="1"/>
    <col min="9" max="9" width="4.140625" customWidth="1"/>
  </cols>
  <sheetData>
    <row r="1" spans="1:5" ht="21" x14ac:dyDescent="0.35">
      <c r="A1" s="11" t="s">
        <v>15</v>
      </c>
    </row>
    <row r="2" spans="1:5" ht="15.75" x14ac:dyDescent="0.25">
      <c r="A2" s="10" t="s">
        <v>57</v>
      </c>
    </row>
    <row r="3" spans="1:5" ht="15.75" x14ac:dyDescent="0.25">
      <c r="A3" s="10" t="s">
        <v>17</v>
      </c>
    </row>
    <row r="4" spans="1:5" ht="15.75" x14ac:dyDescent="0.25">
      <c r="A4" s="10" t="s">
        <v>18</v>
      </c>
    </row>
    <row r="5" spans="1:5" ht="15.75" x14ac:dyDescent="0.25">
      <c r="A5" s="10" t="s">
        <v>21</v>
      </c>
    </row>
    <row r="6" spans="1:5" ht="15.75" x14ac:dyDescent="0.25">
      <c r="A6" s="10" t="s">
        <v>0</v>
      </c>
    </row>
    <row r="7" spans="1:5" ht="15.75" x14ac:dyDescent="0.25">
      <c r="A7" s="10" t="s">
        <v>19</v>
      </c>
    </row>
    <row r="8" spans="1:5" ht="15.75" x14ac:dyDescent="0.25">
      <c r="A8" s="10" t="s">
        <v>1</v>
      </c>
    </row>
    <row r="9" spans="1:5" ht="15.75" x14ac:dyDescent="0.25">
      <c r="A9" s="10" t="s">
        <v>2</v>
      </c>
    </row>
    <row r="10" spans="1:5" ht="15.75" x14ac:dyDescent="0.25">
      <c r="A10" s="10" t="s">
        <v>3</v>
      </c>
    </row>
    <row r="12" spans="1:5" x14ac:dyDescent="0.25">
      <c r="A12" s="9" t="s">
        <v>58</v>
      </c>
    </row>
    <row r="13" spans="1:5" x14ac:dyDescent="0.25">
      <c r="A13" t="s">
        <v>59</v>
      </c>
    </row>
    <row r="14" spans="1:5" x14ac:dyDescent="0.25">
      <c r="A14" t="s">
        <v>4</v>
      </c>
    </row>
    <row r="15" spans="1:5" x14ac:dyDescent="0.25">
      <c r="B15" s="1"/>
      <c r="C15" s="1"/>
      <c r="D15" s="1"/>
      <c r="E15" s="1"/>
    </row>
    <row r="16" spans="1:5" x14ac:dyDescent="0.25">
      <c r="B16" s="1" t="s">
        <v>5</v>
      </c>
      <c r="C16" s="1" t="s">
        <v>6</v>
      </c>
      <c r="D16" s="1" t="s">
        <v>7</v>
      </c>
      <c r="E16" s="1" t="s">
        <v>8</v>
      </c>
    </row>
    <row r="17" spans="1:9" x14ac:dyDescent="0.25">
      <c r="A17" s="1" t="s">
        <v>9</v>
      </c>
      <c r="B17" s="12">
        <v>21</v>
      </c>
      <c r="C17" s="12">
        <v>15</v>
      </c>
      <c r="D17" s="12">
        <v>35</v>
      </c>
      <c r="E17" s="12">
        <v>10</v>
      </c>
    </row>
    <row r="18" spans="1:9" x14ac:dyDescent="0.25">
      <c r="A18" s="1" t="s">
        <v>10</v>
      </c>
      <c r="B18" s="12">
        <v>19</v>
      </c>
      <c r="C18" s="12">
        <v>20</v>
      </c>
      <c r="D18" s="12">
        <v>5</v>
      </c>
      <c r="E18" s="12">
        <v>11</v>
      </c>
    </row>
    <row r="19" spans="1:9" x14ac:dyDescent="0.25">
      <c r="A19" s="1" t="s">
        <v>11</v>
      </c>
      <c r="B19" s="12">
        <v>35</v>
      </c>
      <c r="C19" s="12">
        <v>10</v>
      </c>
      <c r="D19" s="12">
        <v>16</v>
      </c>
      <c r="E19" s="12">
        <v>37</v>
      </c>
    </row>
    <row r="20" spans="1:9" x14ac:dyDescent="0.25">
      <c r="A20" s="1" t="s">
        <v>12</v>
      </c>
      <c r="B20" s="12">
        <v>15</v>
      </c>
      <c r="C20" s="12">
        <v>36</v>
      </c>
      <c r="D20" s="12">
        <v>5</v>
      </c>
      <c r="E20" s="12">
        <v>25</v>
      </c>
    </row>
    <row r="21" spans="1:9" x14ac:dyDescent="0.25">
      <c r="A21" s="1" t="s">
        <v>13</v>
      </c>
      <c r="B21" s="12">
        <v>10</v>
      </c>
      <c r="C21" s="12">
        <v>19</v>
      </c>
      <c r="D21" s="12">
        <v>39</v>
      </c>
      <c r="E21" s="12">
        <v>17</v>
      </c>
    </row>
    <row r="22" spans="1:9" x14ac:dyDescent="0.25">
      <c r="A22" s="1"/>
      <c r="G22" t="s">
        <v>55</v>
      </c>
    </row>
    <row r="23" spans="1:9" x14ac:dyDescent="0.25">
      <c r="A23" s="1"/>
      <c r="B23" t="s">
        <v>14</v>
      </c>
      <c r="G23" s="4" t="s">
        <v>56</v>
      </c>
    </row>
    <row r="24" spans="1:9" x14ac:dyDescent="0.25">
      <c r="A24" s="1" t="str">
        <f>A17</f>
        <v>Photos</v>
      </c>
      <c r="B24" s="2">
        <v>1</v>
      </c>
      <c r="C24" s="2">
        <v>0</v>
      </c>
      <c r="D24" s="2">
        <v>0</v>
      </c>
      <c r="E24" s="2">
        <v>0</v>
      </c>
      <c r="G24">
        <f>SUM(B24:E24)</f>
        <v>1</v>
      </c>
      <c r="H24" s="3" t="str">
        <f>[1]!WB(G24,"=",I24)</f>
        <v>=</v>
      </c>
      <c r="I24" s="12">
        <v>1</v>
      </c>
    </row>
    <row r="25" spans="1:9" x14ac:dyDescent="0.25">
      <c r="A25" s="1" t="str">
        <f t="shared" ref="A25:A28" si="0">A18</f>
        <v>Silver</v>
      </c>
      <c r="B25" s="2">
        <v>1</v>
      </c>
      <c r="C25" s="2">
        <v>0</v>
      </c>
      <c r="D25" s="2">
        <v>0</v>
      </c>
      <c r="E25" s="2">
        <v>0</v>
      </c>
      <c r="G25">
        <f t="shared" ref="G25:G28" si="1">SUM(B25:E25)</f>
        <v>1</v>
      </c>
      <c r="H25" s="3" t="str">
        <f>[1]!WB(G25,"=",I25)</f>
        <v>=</v>
      </c>
      <c r="I25" s="12">
        <v>1</v>
      </c>
    </row>
    <row r="26" spans="1:9" x14ac:dyDescent="0.25">
      <c r="A26" s="1" t="str">
        <f t="shared" si="0"/>
        <v>Tables</v>
      </c>
      <c r="B26" s="2">
        <v>0</v>
      </c>
      <c r="C26" s="2">
        <v>0</v>
      </c>
      <c r="D26" s="2">
        <v>0</v>
      </c>
      <c r="E26" s="2">
        <v>1</v>
      </c>
      <c r="G26">
        <f t="shared" si="1"/>
        <v>1</v>
      </c>
      <c r="H26" s="3" t="str">
        <f>[1]!WB(G26,"=",I26)</f>
        <v>=</v>
      </c>
      <c r="I26" s="12">
        <v>1</v>
      </c>
    </row>
    <row r="27" spans="1:9" x14ac:dyDescent="0.25">
      <c r="A27" s="1" t="str">
        <f t="shared" si="0"/>
        <v>Books</v>
      </c>
      <c r="B27" s="2">
        <v>0</v>
      </c>
      <c r="C27" s="2">
        <v>1</v>
      </c>
      <c r="D27" s="2">
        <v>0</v>
      </c>
      <c r="E27" s="2">
        <v>0</v>
      </c>
      <c r="G27">
        <f t="shared" si="1"/>
        <v>1</v>
      </c>
      <c r="H27" s="3" t="str">
        <f>[1]!WB(G27,"=",I27)</f>
        <v>=</v>
      </c>
      <c r="I27" s="12">
        <v>1</v>
      </c>
    </row>
    <row r="28" spans="1:9" x14ac:dyDescent="0.25">
      <c r="A28" s="1" t="str">
        <f t="shared" si="0"/>
        <v>HiFi</v>
      </c>
      <c r="B28" s="2">
        <v>0</v>
      </c>
      <c r="C28" s="2">
        <v>0</v>
      </c>
      <c r="D28" s="2">
        <v>1</v>
      </c>
      <c r="E28" s="2">
        <v>0</v>
      </c>
      <c r="G28">
        <f t="shared" si="1"/>
        <v>1</v>
      </c>
      <c r="H28" s="3" t="str">
        <f>[1]!WB(G28,"=",I28)</f>
        <v>=</v>
      </c>
      <c r="I28" s="12">
        <v>1</v>
      </c>
    </row>
    <row r="29" spans="1:9" x14ac:dyDescent="0.25">
      <c r="A29" s="1"/>
    </row>
    <row r="30" spans="1:9" x14ac:dyDescent="0.25">
      <c r="A30" s="1" t="s">
        <v>16</v>
      </c>
      <c r="B30">
        <f>SUMPRODUCT(B17:B21,B24:B28)</f>
        <v>40</v>
      </c>
      <c r="C30">
        <f t="shared" ref="C30:E30" si="2">SUMPRODUCT(C17:C21,C24:C28)</f>
        <v>36</v>
      </c>
      <c r="D30">
        <f t="shared" si="2"/>
        <v>39</v>
      </c>
      <c r="E30">
        <f t="shared" si="2"/>
        <v>37</v>
      </c>
    </row>
    <row r="32" spans="1:9" x14ac:dyDescent="0.25">
      <c r="A32" t="s">
        <v>64</v>
      </c>
    </row>
    <row r="33" spans="1:5" x14ac:dyDescent="0.25">
      <c r="A33" s="4" t="s">
        <v>20</v>
      </c>
      <c r="B33" t="s">
        <v>65</v>
      </c>
    </row>
    <row r="34" spans="1:5" x14ac:dyDescent="0.25">
      <c r="A34" s="2">
        <v>36.000000000000021</v>
      </c>
      <c r="B34" s="3" t="str">
        <f>[1]!WB($A34,"&lt;=",B30)</f>
        <v>&lt;=</v>
      </c>
      <c r="C34" s="3" t="str">
        <f>[1]!WB($A34,"&lt;=",C30)</f>
        <v>=&lt;=</v>
      </c>
      <c r="D34" s="3" t="str">
        <f>[1]!WB($A34,"&lt;=",D30)</f>
        <v>&lt;=</v>
      </c>
      <c r="E34" s="3" t="str">
        <f>[1]!WB($A34,"&lt;=",E30)</f>
        <v>&lt;=</v>
      </c>
    </row>
    <row r="36" spans="1:5" ht="15.75" x14ac:dyDescent="0.25">
      <c r="A36" s="10" t="s">
        <v>60</v>
      </c>
    </row>
    <row r="37" spans="1:5" ht="15.75" x14ac:dyDescent="0.25">
      <c r="A37" s="10" t="s">
        <v>61</v>
      </c>
    </row>
    <row r="38" spans="1:5" ht="15.75" x14ac:dyDescent="0.25">
      <c r="A38" s="10" t="s">
        <v>62</v>
      </c>
    </row>
    <row r="39" spans="1:5" x14ac:dyDescent="0.25">
      <c r="A39" t="s">
        <v>63</v>
      </c>
    </row>
    <row r="40" spans="1:5" ht="15.75" x14ac:dyDescent="0.25">
      <c r="A40" s="10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WB! Status</vt:lpstr>
      <vt:lpstr>Sheet1</vt:lpstr>
      <vt:lpstr>WBBINGetIt</vt:lpstr>
      <vt:lpstr>WBMAX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Porte</dc:creator>
  <cp:lastModifiedBy>Porte</cp:lastModifiedBy>
  <dcterms:created xsi:type="dcterms:W3CDTF">2013-08-24T13:44:12Z</dcterms:created>
  <dcterms:modified xsi:type="dcterms:W3CDTF">2013-08-24T14:14:41Z</dcterms:modified>
</cp:coreProperties>
</file>