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EB87080D-1411-459A-B794-DF8D94FF0F2A}" xr6:coauthVersionLast="47" xr6:coauthVersionMax="47" xr10:uidLastSave="{00000000-0000-0000-0000-000000000000}"/>
  <bookViews>
    <workbookView xWindow="360" yWindow="360" windowWidth="20100" windowHeight="10785" activeTab="2" xr2:uid="{B9F9C9B2-18EC-44CD-AFE0-6DCC3181352E}"/>
  </bookViews>
  <sheets>
    <sheet name="WB! Status" sheetId="48" r:id="rId1"/>
    <sheet name="WB!_KBest" sheetId="46" r:id="rId2"/>
    <sheet name="Model" sheetId="1" r:id="rId3"/>
  </sheets>
  <externalReferences>
    <externalReference r:id="rId4"/>
  </externalReferences>
  <definedNames>
    <definedName name="WBBINRange0">Model!$D$5:$D$12</definedName>
    <definedName name="WBISKBDPW">1</definedName>
    <definedName name="WBISKBREP">1</definedName>
    <definedName name="WBISKBTNB">6</definedName>
    <definedName name="WBMAX">Model!$B$16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B16" i="1"/>
  <c r="E4" i="1"/>
  <c r="D16" i="1"/>
</calcChain>
</file>

<file path=xl/sharedStrings.xml><?xml version="1.0" encoding="utf-8"?>
<sst xmlns="http://schemas.openxmlformats.org/spreadsheetml/2006/main" count="109" uniqueCount="95">
  <si>
    <t>Item</t>
  </si>
  <si>
    <t>Base Value</t>
  </si>
  <si>
    <t>Weight</t>
  </si>
  <si>
    <t xml:space="preserve">    Loaded?(1)</t>
  </si>
  <si>
    <t xml:space="preserve">   Total Value</t>
  </si>
  <si>
    <t>Total Weight</t>
  </si>
  <si>
    <t xml:space="preserve">  Maximum</t>
  </si>
  <si>
    <t xml:space="preserve">    of Load:</t>
  </si>
  <si>
    <t xml:space="preserve">  of Load:</t>
  </si>
  <si>
    <t>Load Weight</t>
  </si>
  <si>
    <t xml:space="preserve"> What'sBest!® 19.0.1.6 (Dec 26, 2024) - Lib.:15.0.6099.222 - 64-bit - Status Report -</t>
  </si>
  <si>
    <t xml:space="preserve"> - Linus@lindo.com - 64-bit 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</si>
  <si>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</si>
  <si>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</si>
  <si>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</si>
  <si>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Continuous                     0</t>
  </si>
  <si>
    <t xml:space="preserve">         Free                           0</t>
  </si>
  <si>
    <t xml:space="preserve">     Strings                            0</t>
  </si>
  <si>
    <t xml:space="preserve">     Constraints                        1         Unlimited</t>
  </si>
  <si>
    <t xml:space="preserve">   Nonlinears/Quadratics              0/0         Unlimited</t>
  </si>
  <si>
    <t xml:space="preserve"> MODEL TYPE:</t>
  </si>
  <si>
    <t>Mixed Integer / Linear (Mixed Integer Linear Program)</t>
  </si>
  <si>
    <t xml:space="preserve"> SOLUTION STATUS:        </t>
  </si>
  <si>
    <t xml:space="preserve"> OBJECTIVE VALUE: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</si>
  <si>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</si>
  <si>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</si>
  <si>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</si>
  <si>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</si>
  <si>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 xml:space="preserve"> SOLVER TYPE:            </t>
  </si>
  <si>
    <t>Branch-and-Bound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</si>
  <si>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</si>
  <si>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</si>
  <si>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</si>
  <si>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</si>
  <si>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</si>
  <si>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</si>
  <si>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</si>
  <si>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</si>
  <si>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</si>
  <si>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Time to Best          </t>
  </si>
  <si>
    <t xml:space="preserve"> NON-DEFAULT SETTINGS:</t>
  </si>
  <si>
    <t xml:space="preserve">   WBBIN Range:   Detected</t>
  </si>
  <si>
    <t xml:space="preserve"> End of Report</t>
  </si>
  <si>
    <t xml:space="preserve"> DATE GENERATED:</t>
  </si>
  <si>
    <t xml:space="preserve">GLOBALLY OPTIMAL  </t>
  </si>
  <si>
    <t>Maximize</t>
  </si>
  <si>
    <t xml:space="preserve">   Integer Solver Options / K-Best Solutions / Create Report:   On</t>
  </si>
  <si>
    <t xml:space="preserve">       Adjustables                      8         Unlimited</t>
  </si>
  <si>
    <t xml:space="preserve">         Integers/Binaries            0/8         Unlimited</t>
  </si>
  <si>
    <t xml:space="preserve">       Constants                       25</t>
  </si>
  <si>
    <t xml:space="preserve">   Coefficients                        20</t>
  </si>
  <si>
    <t xml:space="preserve">    and enter the value for K.</t>
  </si>
  <si>
    <t xml:space="preserve">   What'sBest!  |  Options | Integer Solver | K-Best Solutions</t>
  </si>
  <si>
    <t xml:space="preserve">         To request the K best solutions, click on:</t>
  </si>
  <si>
    <t xml:space="preserve">With cursor, highlight cells you wish to report, </t>
  </si>
  <si>
    <t>then click on:</t>
  </si>
  <si>
    <t xml:space="preserve"> What'sBest!® 19.0.1.6 (Dec 26, 2024) - Lib.:15.0.6099.222 - 64-bit - K-Best Report -</t>
  </si>
  <si>
    <t xml:space="preserve"> K-Best Solution Displayed in Spreadsheet: 1</t>
  </si>
  <si>
    <t>REPORTING CELLS</t>
  </si>
  <si>
    <t xml:space="preserve"> Run</t>
  </si>
  <si>
    <t>WBMAX</t>
  </si>
  <si>
    <t>WBBINRANGE0</t>
  </si>
  <si>
    <t xml:space="preserve"> ---------------------</t>
  </si>
  <si>
    <t xml:space="preserve"> -   1-</t>
  </si>
  <si>
    <t xml:space="preserve"> -   2-</t>
  </si>
  <si>
    <t xml:space="preserve"> -   3-</t>
  </si>
  <si>
    <t xml:space="preserve"> -   4-</t>
  </si>
  <si>
    <t xml:space="preserve">   Total Cells                         37</t>
  </si>
  <si>
    <t xml:space="preserve">     Numerics                          36</t>
  </si>
  <si>
    <t xml:space="preserve">       Formulas                         3</t>
  </si>
  <si>
    <t>Model!B16</t>
  </si>
  <si>
    <t>Model!D5</t>
  </si>
  <si>
    <t>Model!D6</t>
  </si>
  <si>
    <t>Model!D7</t>
  </si>
  <si>
    <t>Model!D8</t>
  </si>
  <si>
    <t>Model!D9</t>
  </si>
  <si>
    <t>Model!D10</t>
  </si>
  <si>
    <t>Model!D11</t>
  </si>
  <si>
    <t>Model!D12</t>
  </si>
  <si>
    <t xml:space="preserve">   Minimum coefficient value:        1  on Model!B16</t>
  </si>
  <si>
    <t xml:space="preserve">   Minimum coefficient in formula:   Model!B16</t>
  </si>
  <si>
    <t xml:space="preserve">   Maximum coefficient value:        24000  on Model!D6</t>
  </si>
  <si>
    <t xml:space="preserve">   Maximum coefficient in formula:   Model!B16</t>
  </si>
  <si>
    <t xml:space="preserve"> -   5-</t>
  </si>
  <si>
    <t xml:space="preserve"> -   6-</t>
  </si>
  <si>
    <t xml:space="preserve">   Integer Solver Options / K-Best Solutions / Desired Number:   6</t>
  </si>
  <si>
    <t xml:space="preserve">   Integer Solver Options / K-Best Solutions / Display Preview Window:   On</t>
  </si>
  <si>
    <t xml:space="preserve">      To request option to choose which of K solutions to install, click on:</t>
  </si>
  <si>
    <t xml:space="preserve">  What'sBest!  |  Options | Integer Solver | K-Best Solutions  |  Display Preview Window</t>
  </si>
  <si>
    <t xml:space="preserve">           To generate a Kbest report sheet/tab:</t>
  </si>
  <si>
    <t xml:space="preserve">  What'sBest!  |  Options | Integer Solver | K-Best Solutions  | Specify Reporting Cells | Add  | OK   |  Create Report  | OK</t>
  </si>
  <si>
    <t>0 Hours  0 Minutes 29 Seconds</t>
  </si>
  <si>
    <t>Keywords:  Alternative optima, Excel, K-Best, Knapsack,  Loading, Multiple optima, Scenarios, What'sBest;</t>
  </si>
  <si>
    <t>Demo of: A Knapsack/Loading Problem, with K Best solutions.</t>
  </si>
  <si>
    <t>We want to load a maximum value, subject to a max load constraint.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</si>
</sst>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&quot;$&quot;#,##0_);\(&quot;$&quot;#,##0\)"/>
    <numFmt numFmtId="164" formatCode="#,##0.0##############"/>
    <numFmt numFmtId="165" formatCode="mmm\ dd\,\ yyyy"/>
    <numFmt numFmtId="166" formatCode="hh:mm\ AM/PM"/>
  </numFmts>
  <fonts count="1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4"/>
      <name val="Geneva"/>
    </font>
    <font>
      <b/>
      <sz val="12"/>
      <name val="Geneva"/>
    </font>
    <font>
      <b/>
      <sz val="11"/>
      <name val="Geneva"/>
    </font>
    <font>
      <b/>
      <sz val="10"/>
      <name val="Geneva"/>
    </font>
    <font>
      <b/>
      <u/>
      <sz val="11"/>
      <name val="Geneva"/>
    </font>
    <font>
      <sz val="10"/>
      <name val="Geneva"/>
    </font>
    <font>
      <b/>
      <sz val="11"/>
      <color indexed="12"/>
      <name val="Geneva"/>
    </font>
    <font>
      <sz val="9"/>
      <color theme="1"/>
      <name val="Courier"/>
    </font>
    <font>
      <sz val="9"/>
      <color indexed="10"/>
      <name val="Courier"/>
    </font>
    <font>
      <b/>
      <sz val="14"/>
      <name val="Geneva"/>
    </font>
  </fonts>
  <fills count="3">
    <fill>
      <patternFill patternType="none"/>
    </fill>
    <fill>
      <patternFill patternType="gray125"/>
    </fill>
    <fill>
      <patternFill patternType="solid">
        <fgColor indexed="4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7" fillId="0" borderId="0" applyNumberFormat="0" applyFont="0" applyFill="0" applyBorder="0" applyAlignment="0">
      <protection locked="0"/>
    </xf>
    <xf numFmtId="0" fontId="7" fillId="2" borderId="0" applyNumberFormat="0" applyBorder="0" applyAlignment="0">
      <protection locked="0"/>
    </xf>
  </cellStyleXfs>
  <cellXfs count="20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right"/>
    </xf>
    <xf numFmtId="5" fontId="4" fillId="0" borderId="0" xfId="0" applyNumberFormat="1" applyFont="1"/>
    <xf numFmtId="5" fontId="7" fillId="2" borderId="0" xfId="2" applyNumberFormat="1" applyAlignment="1">
      <protection locked="0"/>
    </xf>
    <xf numFmtId="0" fontId="3" fillId="0" borderId="0" xfId="0" applyFont="1" applyAlignment="1" applyProtection="1">
      <alignment horizontal="center"/>
      <protection locked="0"/>
    </xf>
    <xf numFmtId="0" fontId="8" fillId="0" borderId="0" xfId="1" applyNumberFormat="1" applyFont="1" applyFill="1" applyAlignment="1">
      <protection locked="0"/>
    </xf>
    <xf numFmtId="0" fontId="9" fillId="0" borderId="0" xfId="0" applyFont="1"/>
    <xf numFmtId="165" fontId="9" fillId="0" borderId="0" xfId="0" applyNumberFormat="1" applyFont="1" applyAlignment="1">
      <alignment horizontal="left"/>
    </xf>
    <xf numFmtId="166" fontId="9" fillId="0" borderId="0" xfId="0" applyNumberFormat="1" applyFont="1" applyAlignment="1">
      <alignment horizontal="left"/>
    </xf>
    <xf numFmtId="0" fontId="10" fillId="0" borderId="0" xfId="0" applyFont="1"/>
    <xf numFmtId="164" fontId="9" fillId="0" borderId="0" xfId="0" applyNumberFormat="1" applyFont="1" applyAlignment="1">
      <alignment horizontal="left"/>
    </xf>
    <xf numFmtId="0" fontId="1" fillId="0" borderId="0" xfId="0" applyFont="1"/>
    <xf numFmtId="0" fontId="0" fillId="0" borderId="0" xfId="0" applyAlignment="1">
      <alignment horizontal="right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/>
    </xf>
  </cellXfs>
  <cellStyles count="3">
    <cellStyle name="Adjustable" xfId="1" xr:uid="{73AE44ED-17AE-4204-8E0E-A28C5776ABD4}"/>
    <cellStyle name="Best" xfId="2" xr:uid="{C783893A-513A-4C84-9A2A-15206898553A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\Microsoft%20Office\root\Office16\Library\LindoWB\wba.xlam" TargetMode="External"/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IKB_REP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01B38D-0C3E-4AE4-8814-7B02604AD483}">
  <dimension ref="A1:C65"/>
  <sheetViews>
    <sheetView showGridLines="0" workbookViewId="0"/>
  </sheetViews>
  <sheetFormatPr defaultRowHeight="15"/>
  <cols>
    <col min="1" max="3" width="30.7109375" customWidth="1"/>
  </cols>
  <sheetData>
    <row r="1" spans="1:3">
      <c r="A1" s="11" t="s">
        <v>10</v>
      </c>
      <c r="B1" s="11"/>
      <c r="C1" s="11"/>
    </row>
    <row r="2" spans="1:3">
      <c r="A2" s="11" t="s">
        <v>11</v>
      </c>
      <c r="B2" s="11"/>
      <c r="C2" s="11"/>
    </row>
    <row r="3" spans="1:3">
      <c r="A3" s="11"/>
      <c r="B3" s="11"/>
      <c r="C3" s="11"/>
    </row>
    <row r="4" spans="1:3">
      <c r="A4" s="11" t="s">
        <v>43</v>
      </c>
      <c r="B4" s="12">
        <v>45707.604525462964</v>
      </c>
      <c r="C4" s="13">
        <v>45707.604525462964</v>
      </c>
    </row>
    <row r="5" spans="1:3">
      <c r="A5" s="11"/>
      <c r="B5" s="11"/>
      <c r="C5" s="11"/>
    </row>
    <row r="6" spans="1:3">
      <c r="A6" s="11"/>
      <c r="B6" s="11"/>
      <c r="C6" s="11"/>
    </row>
    <row r="7" spans="1:3">
      <c r="A7" s="11" t="s">
        <v>12</v>
      </c>
      <c r="B7" s="11"/>
      <c r="C7" s="11"/>
    </row>
    <row r="8" spans="1:3">
      <c r="A8" s="11"/>
      <c r="B8" s="11"/>
      <c r="C8" s="11"/>
    </row>
    <row r="9" spans="1:3">
      <c r="A9" s="11" t="s">
        <v>13</v>
      </c>
      <c r="B9" s="11"/>
      <c r="C9" s="11"/>
    </row>
    <row r="10" spans="1:3">
      <c r="A10" s="11" t="s">
        <v>14</v>
      </c>
      <c r="B10" s="11"/>
      <c r="C10" s="11"/>
    </row>
    <row r="11" spans="1:3">
      <c r="A11" s="11" t="s">
        <v>67</v>
      </c>
      <c r="B11" s="11"/>
      <c r="C11" s="11"/>
    </row>
    <row r="12" spans="1:3">
      <c r="A12" s="11" t="s">
        <v>68</v>
      </c>
      <c r="B12" s="11"/>
      <c r="C12" s="11"/>
    </row>
    <row r="13" spans="1:3">
      <c r="A13" s="11" t="s">
        <v>47</v>
      </c>
      <c r="B13" s="11"/>
      <c r="C13" s="11"/>
    </row>
    <row r="14" spans="1:3">
      <c r="A14" s="11" t="s">
        <v>15</v>
      </c>
      <c r="B14" s="11"/>
      <c r="C14" s="11"/>
    </row>
    <row r="15" spans="1:3">
      <c r="A15" s="11" t="s">
        <v>16</v>
      </c>
      <c r="B15" s="11"/>
      <c r="C15" s="11"/>
    </row>
    <row r="16" spans="1:3">
      <c r="A16" s="11" t="s">
        <v>48</v>
      </c>
      <c r="B16" s="11"/>
      <c r="C16" s="11"/>
    </row>
    <row r="17" spans="1:3">
      <c r="A17" s="11" t="s">
        <v>49</v>
      </c>
      <c r="B17" s="11"/>
      <c r="C17" s="11"/>
    </row>
    <row r="18" spans="1:3">
      <c r="A18" s="11" t="s">
        <v>69</v>
      </c>
      <c r="B18" s="11"/>
      <c r="C18" s="11"/>
    </row>
    <row r="19" spans="1:3">
      <c r="A19" s="11" t="s">
        <v>17</v>
      </c>
      <c r="B19" s="11"/>
      <c r="C19" s="11"/>
    </row>
    <row r="20" spans="1:3">
      <c r="A20" s="11" t="s">
        <v>18</v>
      </c>
      <c r="B20" s="11"/>
      <c r="C20" s="11"/>
    </row>
    <row r="21" spans="1:3">
      <c r="A21" s="11" t="s">
        <v>19</v>
      </c>
      <c r="B21" s="11"/>
      <c r="C21" s="11"/>
    </row>
    <row r="22" spans="1:3">
      <c r="A22" s="11" t="s">
        <v>50</v>
      </c>
      <c r="B22" s="11"/>
      <c r="C22" s="11"/>
    </row>
    <row r="23" spans="1:3">
      <c r="A23" s="11"/>
      <c r="B23" s="11"/>
      <c r="C23" s="11"/>
    </row>
    <row r="24" spans="1:3">
      <c r="A24" s="11" t="s">
        <v>79</v>
      </c>
      <c r="B24" s="11"/>
      <c r="C24" s="11"/>
    </row>
    <row r="25" spans="1:3">
      <c r="A25" s="11" t="s">
        <v>80</v>
      </c>
      <c r="B25" s="11"/>
      <c r="C25" s="11"/>
    </row>
    <row r="26" spans="1:3">
      <c r="A26" s="11" t="s">
        <v>81</v>
      </c>
      <c r="B26" s="11"/>
      <c r="C26" s="11"/>
    </row>
    <row r="27" spans="1:3">
      <c r="A27" s="11" t="s">
        <v>82</v>
      </c>
      <c r="B27" s="11"/>
      <c r="C27" s="11"/>
    </row>
    <row r="28" spans="1:3">
      <c r="A28" s="11"/>
      <c r="B28" s="11"/>
      <c r="C28" s="11"/>
    </row>
    <row r="29" spans="1:3">
      <c r="A29" s="11" t="s">
        <v>20</v>
      </c>
      <c r="B29" s="11" t="s">
        <v>21</v>
      </c>
      <c r="C29" s="11"/>
    </row>
    <row r="30" spans="1:3">
      <c r="A30" s="11"/>
      <c r="B30" s="11"/>
      <c r="C30" s="11"/>
    </row>
    <row r="31" spans="1:3">
      <c r="A31" s="11" t="s">
        <v>22</v>
      </c>
      <c r="B31" s="14" t="s">
        <v>44</v>
      </c>
      <c r="C31" s="11"/>
    </row>
    <row r="32" spans="1:3">
      <c r="A32" s="11"/>
      <c r="B32" s="11"/>
      <c r="C32" s="11"/>
    </row>
    <row r="33" spans="1:3">
      <c r="A33" s="11" t="s">
        <v>23</v>
      </c>
      <c r="B33" s="15">
        <v>28000</v>
      </c>
      <c r="C33" s="11"/>
    </row>
    <row r="34" spans="1:3">
      <c r="A34" s="11"/>
      <c r="B34" s="11"/>
      <c r="C34" s="11"/>
    </row>
    <row r="35" spans="1:3">
      <c r="A35" s="11" t="s">
        <v>24</v>
      </c>
      <c r="B35" s="15">
        <v>28000</v>
      </c>
      <c r="C35" s="11"/>
    </row>
    <row r="36" spans="1:3">
      <c r="A36" s="11"/>
      <c r="B36" s="11"/>
      <c r="C36" s="11"/>
    </row>
    <row r="37" spans="1:3">
      <c r="A37" s="11" t="s">
        <v>25</v>
      </c>
      <c r="B37" s="15">
        <v>9.9999999999999995E-7</v>
      </c>
      <c r="C37" s="11"/>
    </row>
    <row r="38" spans="1:3">
      <c r="A38" s="11"/>
      <c r="B38" s="11"/>
      <c r="C38" s="11"/>
    </row>
    <row r="39" spans="1:3">
      <c r="A39" s="11" t="s">
        <v>26</v>
      </c>
      <c r="B39" s="15">
        <v>0</v>
      </c>
      <c r="C39" s="11"/>
    </row>
    <row r="40" spans="1:3">
      <c r="A40" s="11"/>
      <c r="B40" s="11"/>
      <c r="C40" s="11"/>
    </row>
    <row r="41" spans="1:3">
      <c r="A41" s="11" t="s">
        <v>27</v>
      </c>
      <c r="B41" s="11" t="s">
        <v>45</v>
      </c>
      <c r="C41" s="11"/>
    </row>
    <row r="42" spans="1:3">
      <c r="A42" s="11"/>
      <c r="B42" s="11"/>
      <c r="C42" s="11"/>
    </row>
    <row r="43" spans="1:3">
      <c r="A43" s="11" t="s">
        <v>28</v>
      </c>
      <c r="B43" s="11" t="s">
        <v>29</v>
      </c>
      <c r="C43" s="11"/>
    </row>
    <row r="44" spans="1:3">
      <c r="A44" s="11"/>
      <c r="B44" s="11"/>
      <c r="C44" s="11"/>
    </row>
    <row r="45" spans="1:3">
      <c r="A45" s="11" t="s">
        <v>30</v>
      </c>
      <c r="B45" s="15">
        <v>0</v>
      </c>
      <c r="C45" s="11"/>
    </row>
    <row r="46" spans="1:3">
      <c r="A46" s="11"/>
      <c r="B46" s="11"/>
      <c r="C46" s="11"/>
    </row>
    <row r="47" spans="1:3">
      <c r="A47" s="11" t="s">
        <v>31</v>
      </c>
      <c r="B47" s="15">
        <v>0</v>
      </c>
      <c r="C47" s="11"/>
    </row>
    <row r="48" spans="1:3">
      <c r="A48" s="11"/>
      <c r="B48" s="11"/>
      <c r="C48" s="11"/>
    </row>
    <row r="49" spans="1:3">
      <c r="A49" s="11" t="s">
        <v>32</v>
      </c>
      <c r="B49" s="15">
        <v>0</v>
      </c>
      <c r="C49" s="11"/>
    </row>
    <row r="50" spans="1:3">
      <c r="A50" s="11"/>
      <c r="B50" s="11"/>
      <c r="C50" s="11"/>
    </row>
    <row r="51" spans="1:3">
      <c r="A51" s="11" t="s">
        <v>33</v>
      </c>
      <c r="B51" s="11" t="s">
        <v>91</v>
      </c>
      <c r="C51" s="11"/>
    </row>
    <row r="52" spans="1:3">
      <c r="A52" s="11" t="s">
        <v>35</v>
      </c>
      <c r="B52" s="11" t="s">
        <v>34</v>
      </c>
      <c r="C52" s="11"/>
    </row>
    <row r="53" spans="1:3">
      <c r="A53" s="11" t="s">
        <v>36</v>
      </c>
      <c r="B53" s="11" t="s">
        <v>34</v>
      </c>
      <c r="C53" s="11"/>
    </row>
    <row r="54" spans="1:3">
      <c r="A54" s="11" t="s">
        <v>37</v>
      </c>
      <c r="B54" s="11" t="s">
        <v>34</v>
      </c>
      <c r="C54" s="11"/>
    </row>
    <row r="55" spans="1:3">
      <c r="A55" s="11" t="s">
        <v>38</v>
      </c>
      <c r="B55" s="11" t="s">
        <v>91</v>
      </c>
      <c r="C55" s="11"/>
    </row>
    <row r="56" spans="1:3">
      <c r="A56" s="11" t="s">
        <v>39</v>
      </c>
      <c r="B56" s="11" t="s">
        <v>34</v>
      </c>
      <c r="C56" s="11"/>
    </row>
    <row r="57" spans="1:3">
      <c r="A57" s="11"/>
      <c r="B57" s="11"/>
      <c r="C57" s="11"/>
    </row>
    <row r="58" spans="1:3">
      <c r="A58" s="11" t="s">
        <v>40</v>
      </c>
      <c r="B58" s="11"/>
      <c r="C58" s="11"/>
    </row>
    <row r="59" spans="1:3">
      <c r="A59" s="11"/>
      <c r="B59" s="11"/>
      <c r="C59" s="11"/>
    </row>
    <row r="60" spans="1:3">
      <c r="A60" s="11" t="s">
        <v>41</v>
      </c>
      <c r="B60" s="11"/>
      <c r="C60" s="11"/>
    </row>
    <row r="61" spans="1:3">
      <c r="A61" s="11" t="s">
        <v>85</v>
      </c>
      <c r="B61" s="11"/>
      <c r="C61" s="11"/>
    </row>
    <row r="62" spans="1:3">
      <c r="A62" s="11" t="s">
        <v>46</v>
      </c>
      <c r="B62" s="11"/>
      <c r="C62" s="11"/>
    </row>
    <row r="63" spans="1:3">
      <c r="A63" s="11" t="s">
        <v>86</v>
      </c>
      <c r="B63" s="11"/>
      <c r="C63" s="11"/>
    </row>
    <row r="64" spans="1:3">
      <c r="A64" s="11"/>
      <c r="B64" s="11"/>
      <c r="C64" s="11"/>
    </row>
    <row r="65" spans="1:3">
      <c r="A65" s="11" t="s">
        <v>42</v>
      </c>
      <c r="B65" s="11"/>
      <c r="C65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3059C7-C148-4DCC-B14B-FD33CBAEB2D8}">
  <dimension ref="A1:J22"/>
  <sheetViews>
    <sheetView showGridLines="0" workbookViewId="0"/>
  </sheetViews>
  <sheetFormatPr defaultRowHeight="15"/>
  <cols>
    <col min="1" max="1" width="30.7109375" customWidth="1"/>
    <col min="2" max="2" width="18.42578125" bestFit="1" customWidth="1"/>
    <col min="3" max="10" width="13.7109375" bestFit="1" customWidth="1"/>
    <col min="11" max="11" width="30.7109375" customWidth="1"/>
  </cols>
  <sheetData>
    <row r="1" spans="1:10">
      <c r="A1" s="11" t="s">
        <v>56</v>
      </c>
      <c r="B1" s="11"/>
      <c r="C1" s="11"/>
      <c r="D1" s="11"/>
      <c r="E1" s="11"/>
      <c r="F1" s="11"/>
      <c r="G1" s="11"/>
      <c r="H1" s="11"/>
      <c r="I1" s="11"/>
      <c r="J1" s="11"/>
    </row>
    <row r="2" spans="1:10">
      <c r="A2" s="11" t="s">
        <v>11</v>
      </c>
      <c r="B2" s="11"/>
      <c r="C2" s="11"/>
      <c r="D2" s="11"/>
      <c r="E2" s="11"/>
      <c r="F2" s="11"/>
      <c r="G2" s="11"/>
      <c r="H2" s="11"/>
      <c r="I2" s="11"/>
      <c r="J2" s="11"/>
    </row>
    <row r="3" spans="1:10">
      <c r="A3" s="11"/>
      <c r="B3" s="11"/>
      <c r="C3" s="11"/>
      <c r="D3" s="11"/>
      <c r="E3" s="11"/>
      <c r="F3" s="11"/>
      <c r="G3" s="11"/>
      <c r="H3" s="11"/>
      <c r="I3" s="11"/>
      <c r="J3" s="11"/>
    </row>
    <row r="4" spans="1:10">
      <c r="A4" s="11" t="s">
        <v>43</v>
      </c>
      <c r="B4" s="12">
        <v>45707.604525462964</v>
      </c>
      <c r="C4" s="13">
        <v>45707.604525462964</v>
      </c>
      <c r="D4" s="11"/>
      <c r="E4" s="11"/>
      <c r="F4" s="11"/>
      <c r="G4" s="11"/>
      <c r="H4" s="11"/>
      <c r="I4" s="11"/>
      <c r="J4" s="11"/>
    </row>
    <row r="5" spans="1:10">
      <c r="A5" s="11"/>
      <c r="B5" s="11"/>
      <c r="C5" s="11"/>
      <c r="D5" s="11"/>
      <c r="E5" s="11"/>
      <c r="F5" s="11"/>
      <c r="G5" s="11"/>
      <c r="H5" s="11"/>
      <c r="I5" s="11"/>
      <c r="J5" s="11"/>
    </row>
    <row r="6" spans="1:10">
      <c r="A6" s="11"/>
      <c r="B6" s="11"/>
      <c r="C6" s="11"/>
      <c r="D6" s="11"/>
      <c r="E6" s="11"/>
      <c r="F6" s="11"/>
      <c r="G6" s="11"/>
      <c r="H6" s="11"/>
      <c r="I6" s="11"/>
      <c r="J6" s="11"/>
    </row>
    <row r="7" spans="1:10">
      <c r="A7" s="11" t="s">
        <v>57</v>
      </c>
      <c r="B7" s="11"/>
      <c r="C7" s="11"/>
      <c r="D7" s="11"/>
      <c r="E7" s="11"/>
      <c r="F7" s="11"/>
      <c r="G7" s="11"/>
      <c r="H7" s="11"/>
      <c r="I7" s="11"/>
      <c r="J7" s="11"/>
    </row>
    <row r="8" spans="1:10">
      <c r="A8" s="11"/>
      <c r="B8" s="11"/>
      <c r="C8" s="11"/>
      <c r="D8" s="11"/>
      <c r="E8" s="11"/>
      <c r="F8" s="11"/>
      <c r="G8" s="11"/>
      <c r="H8" s="11"/>
      <c r="I8" s="11"/>
      <c r="J8" s="11"/>
    </row>
    <row r="9" spans="1:10">
      <c r="A9" s="11"/>
      <c r="B9" s="11" t="s">
        <v>58</v>
      </c>
      <c r="C9" s="11"/>
      <c r="D9" s="11"/>
      <c r="E9" s="11"/>
      <c r="F9" s="11"/>
      <c r="G9" s="11"/>
      <c r="H9" s="11"/>
      <c r="I9" s="11"/>
      <c r="J9" s="11"/>
    </row>
    <row r="10" spans="1:10">
      <c r="A10" s="11" t="s">
        <v>59</v>
      </c>
      <c r="B10" s="11"/>
      <c r="C10" s="11"/>
      <c r="D10" s="11"/>
      <c r="E10" s="11"/>
      <c r="F10" s="11"/>
      <c r="G10" s="11"/>
      <c r="H10" s="11"/>
      <c r="I10" s="11"/>
      <c r="J10" s="11"/>
    </row>
    <row r="11" spans="1:10" s="17" customFormat="1">
      <c r="A11" s="18"/>
      <c r="B11" s="18" t="s">
        <v>70</v>
      </c>
      <c r="C11" s="18" t="s">
        <v>71</v>
      </c>
      <c r="D11" s="18" t="s">
        <v>72</v>
      </c>
      <c r="E11" s="18" t="s">
        <v>73</v>
      </c>
      <c r="F11" s="18" t="s">
        <v>74</v>
      </c>
      <c r="G11" s="18" t="s">
        <v>75</v>
      </c>
      <c r="H11" s="18" t="s">
        <v>76</v>
      </c>
      <c r="I11" s="18" t="s">
        <v>77</v>
      </c>
      <c r="J11" s="18" t="s">
        <v>78</v>
      </c>
    </row>
    <row r="12" spans="1:10" s="17" customFormat="1">
      <c r="A12" s="18"/>
      <c r="B12" s="18" t="s">
        <v>60</v>
      </c>
      <c r="C12" s="18" t="s">
        <v>61</v>
      </c>
      <c r="D12" s="18" t="s">
        <v>61</v>
      </c>
      <c r="E12" s="18" t="s">
        <v>61</v>
      </c>
      <c r="F12" s="18" t="s">
        <v>61</v>
      </c>
      <c r="G12" s="18" t="s">
        <v>61</v>
      </c>
      <c r="H12" s="18" t="s">
        <v>61</v>
      </c>
      <c r="I12" s="18" t="s">
        <v>61</v>
      </c>
      <c r="J12" s="18" t="s">
        <v>61</v>
      </c>
    </row>
    <row r="13" spans="1:10">
      <c r="A13" s="11" t="s">
        <v>62</v>
      </c>
      <c r="B13" s="11"/>
      <c r="C13" s="11"/>
      <c r="D13" s="11"/>
      <c r="E13" s="11"/>
      <c r="F13" s="11"/>
      <c r="G13" s="11"/>
      <c r="H13" s="11"/>
      <c r="I13" s="11"/>
      <c r="J13" s="11"/>
    </row>
    <row r="14" spans="1:10">
      <c r="A14" s="11" t="s">
        <v>63</v>
      </c>
      <c r="B14" s="11">
        <v>28000</v>
      </c>
      <c r="C14" s="11">
        <v>0</v>
      </c>
      <c r="D14" s="11">
        <v>1</v>
      </c>
      <c r="E14" s="11">
        <v>0</v>
      </c>
      <c r="F14" s="11">
        <v>0</v>
      </c>
      <c r="G14" s="11">
        <v>0</v>
      </c>
      <c r="H14" s="11">
        <v>0</v>
      </c>
      <c r="I14" s="11">
        <v>1</v>
      </c>
      <c r="J14" s="11">
        <v>0</v>
      </c>
    </row>
    <row r="15" spans="1:10">
      <c r="A15" s="11" t="s">
        <v>64</v>
      </c>
      <c r="B15" s="11">
        <v>28000</v>
      </c>
      <c r="C15" s="11">
        <v>0</v>
      </c>
      <c r="D15" s="11">
        <v>1</v>
      </c>
      <c r="E15" s="11">
        <v>0</v>
      </c>
      <c r="F15" s="11">
        <v>0</v>
      </c>
      <c r="G15" s="11">
        <v>1</v>
      </c>
      <c r="H15" s="11">
        <v>0</v>
      </c>
      <c r="I15" s="11">
        <v>0</v>
      </c>
      <c r="J15" s="11">
        <v>0</v>
      </c>
    </row>
    <row r="16" spans="1:10">
      <c r="A16" s="11" t="s">
        <v>65</v>
      </c>
      <c r="B16" s="11">
        <v>26500</v>
      </c>
      <c r="C16" s="11">
        <v>1</v>
      </c>
      <c r="D16" s="11">
        <v>0</v>
      </c>
      <c r="E16" s="11">
        <v>0</v>
      </c>
      <c r="F16" s="11">
        <v>0</v>
      </c>
      <c r="G16" s="11">
        <v>1</v>
      </c>
      <c r="H16" s="11">
        <v>0</v>
      </c>
      <c r="I16" s="11">
        <v>0</v>
      </c>
      <c r="J16" s="11">
        <v>0</v>
      </c>
    </row>
    <row r="17" spans="1:10">
      <c r="A17" s="11" t="s">
        <v>66</v>
      </c>
      <c r="B17" s="11">
        <v>26500</v>
      </c>
      <c r="C17" s="11">
        <v>1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1">
        <v>1</v>
      </c>
      <c r="J17" s="11">
        <v>0</v>
      </c>
    </row>
    <row r="18" spans="1:10">
      <c r="A18" s="11" t="s">
        <v>83</v>
      </c>
      <c r="B18" s="11">
        <v>25750</v>
      </c>
      <c r="C18" s="11">
        <v>0</v>
      </c>
      <c r="D18" s="11">
        <v>0</v>
      </c>
      <c r="E18" s="11">
        <v>1</v>
      </c>
      <c r="F18" s="11">
        <v>0</v>
      </c>
      <c r="G18" s="11">
        <v>1</v>
      </c>
      <c r="H18" s="11">
        <v>0</v>
      </c>
      <c r="I18" s="11">
        <v>1</v>
      </c>
      <c r="J18" s="11">
        <v>1</v>
      </c>
    </row>
    <row r="19" spans="1:10">
      <c r="A19" s="11" t="s">
        <v>84</v>
      </c>
      <c r="B19" s="11">
        <v>25500</v>
      </c>
      <c r="C19" s="11">
        <v>0</v>
      </c>
      <c r="D19" s="11">
        <v>0</v>
      </c>
      <c r="E19" s="11">
        <v>1</v>
      </c>
      <c r="F19" s="11">
        <v>1</v>
      </c>
      <c r="G19" s="11">
        <v>1</v>
      </c>
      <c r="H19" s="11">
        <v>0</v>
      </c>
      <c r="I19" s="11">
        <v>1</v>
      </c>
      <c r="J19" s="11">
        <v>0</v>
      </c>
    </row>
    <row r="20" spans="1:10">
      <c r="A20" s="11"/>
      <c r="B20" s="11"/>
      <c r="C20" s="11"/>
      <c r="D20" s="11"/>
      <c r="E20" s="11"/>
      <c r="F20" s="11"/>
      <c r="G20" s="11"/>
      <c r="H20" s="11"/>
      <c r="I20" s="11"/>
      <c r="J20" s="11"/>
    </row>
    <row r="21" spans="1:10">
      <c r="A21" s="11"/>
      <c r="B21" s="11"/>
      <c r="C21" s="11"/>
      <c r="D21" s="11"/>
      <c r="E21" s="11"/>
      <c r="F21" s="11"/>
      <c r="G21" s="11"/>
      <c r="H21" s="11"/>
      <c r="I21" s="11"/>
      <c r="J21" s="11"/>
    </row>
    <row r="22" spans="1:10">
      <c r="A22" s="11" t="s">
        <v>42</v>
      </c>
      <c r="B22" s="11"/>
      <c r="C22" s="11"/>
      <c r="D22" s="11"/>
      <c r="E22" s="11"/>
      <c r="F22" s="11"/>
      <c r="G22" s="11"/>
      <c r="H22" s="11"/>
      <c r="I22" s="11"/>
      <c r="J22" s="1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AE379-ED86-4330-9E16-2BD582F1D6DE}">
  <dimension ref="A1:G20"/>
  <sheetViews>
    <sheetView tabSelected="1" workbookViewId="0">
      <selection activeCell="A3" sqref="A3"/>
    </sheetView>
  </sheetViews>
  <sheetFormatPr defaultRowHeight="15"/>
  <cols>
    <col min="2" max="2" width="13.140625" customWidth="1"/>
    <col min="3" max="3" width="14.7109375" customWidth="1"/>
    <col min="4" max="4" width="13.85546875" customWidth="1"/>
    <col min="5" max="5" width="10.28515625" customWidth="1"/>
    <col min="6" max="6" width="5.7109375" customWidth="1"/>
  </cols>
  <sheetData>
    <row r="1" spans="1:7" ht="18">
      <c r="A1" s="19" t="s">
        <v>93</v>
      </c>
    </row>
    <row r="2" spans="1:7" ht="18">
      <c r="A2" s="2" t="s">
        <v>94</v>
      </c>
      <c r="B2" s="1"/>
    </row>
    <row r="3" spans="1:7">
      <c r="A3" s="3"/>
      <c r="B3" s="3"/>
      <c r="C3" s="3"/>
      <c r="D3" s="4"/>
      <c r="E3" s="5"/>
    </row>
    <row r="4" spans="1:7">
      <c r="A4" s="6" t="s">
        <v>0</v>
      </c>
      <c r="B4" s="6" t="s">
        <v>1</v>
      </c>
      <c r="C4" s="6" t="s">
        <v>2</v>
      </c>
      <c r="D4" s="6" t="s">
        <v>3</v>
      </c>
      <c r="E4" t="str">
        <f>[1]!WBIKB_REP(Model!$D$5:$D$12)</f>
        <v>WBIKB_REP</v>
      </c>
    </row>
    <row r="5" spans="1:7">
      <c r="A5" s="3">
        <v>1</v>
      </c>
      <c r="B5" s="7">
        <v>22500</v>
      </c>
      <c r="C5" s="3">
        <v>7500</v>
      </c>
      <c r="D5" s="10">
        <v>0</v>
      </c>
      <c r="G5" s="16" t="s">
        <v>53</v>
      </c>
    </row>
    <row r="6" spans="1:7">
      <c r="A6" s="3">
        <v>2</v>
      </c>
      <c r="B6" s="7">
        <v>24000</v>
      </c>
      <c r="C6" s="3">
        <v>7500</v>
      </c>
      <c r="D6" s="10">
        <v>1</v>
      </c>
      <c r="G6" s="16" t="s">
        <v>52</v>
      </c>
    </row>
    <row r="7" spans="1:7">
      <c r="A7" s="3">
        <v>3</v>
      </c>
      <c r="B7" s="7">
        <v>8000</v>
      </c>
      <c r="C7" s="3">
        <v>3200</v>
      </c>
      <c r="D7" s="10">
        <v>0</v>
      </c>
      <c r="G7" s="16" t="s">
        <v>51</v>
      </c>
    </row>
    <row r="8" spans="1:7">
      <c r="A8" s="3">
        <v>4</v>
      </c>
      <c r="B8" s="7">
        <v>9500</v>
      </c>
      <c r="C8" s="3">
        <v>3500</v>
      </c>
      <c r="D8" s="10">
        <v>0</v>
      </c>
      <c r="G8" s="16"/>
    </row>
    <row r="9" spans="1:7">
      <c r="A9" s="3">
        <v>5</v>
      </c>
      <c r="B9" s="7">
        <v>4000</v>
      </c>
      <c r="C9" s="3">
        <v>1600</v>
      </c>
      <c r="D9" s="10">
        <v>0</v>
      </c>
      <c r="G9" s="16" t="s">
        <v>89</v>
      </c>
    </row>
    <row r="10" spans="1:7">
      <c r="A10" s="3">
        <v>6</v>
      </c>
      <c r="B10" s="7">
        <v>11500</v>
      </c>
      <c r="C10" s="3">
        <v>4000</v>
      </c>
      <c r="D10" s="10">
        <v>0</v>
      </c>
      <c r="G10" s="16" t="s">
        <v>54</v>
      </c>
    </row>
    <row r="11" spans="1:7">
      <c r="A11" s="3">
        <v>7</v>
      </c>
      <c r="B11" s="7">
        <v>4000</v>
      </c>
      <c r="C11" s="3">
        <v>1600</v>
      </c>
      <c r="D11" s="10">
        <v>1</v>
      </c>
      <c r="G11" s="16" t="s">
        <v>55</v>
      </c>
    </row>
    <row r="12" spans="1:7">
      <c r="A12" s="3">
        <v>8</v>
      </c>
      <c r="B12" s="7">
        <v>9750</v>
      </c>
      <c r="C12" s="3">
        <v>3500</v>
      </c>
      <c r="D12" s="10">
        <v>0</v>
      </c>
      <c r="G12" s="16" t="s">
        <v>90</v>
      </c>
    </row>
    <row r="13" spans="1:7">
      <c r="A13" s="3"/>
      <c r="B13" s="3"/>
      <c r="C13" s="3"/>
    </row>
    <row r="14" spans="1:7">
      <c r="A14" s="3"/>
      <c r="B14" s="4" t="s">
        <v>4</v>
      </c>
      <c r="C14" s="4" t="s">
        <v>5</v>
      </c>
      <c r="D14" s="3"/>
      <c r="E14" s="4" t="s">
        <v>6</v>
      </c>
      <c r="G14" s="16" t="s">
        <v>87</v>
      </c>
    </row>
    <row r="15" spans="1:7">
      <c r="A15" s="3"/>
      <c r="B15" s="4" t="s">
        <v>7</v>
      </c>
      <c r="C15" s="4" t="s">
        <v>8</v>
      </c>
      <c r="D15" s="3"/>
      <c r="E15" s="4" t="s">
        <v>9</v>
      </c>
      <c r="G15" s="16" t="s">
        <v>88</v>
      </c>
    </row>
    <row r="16" spans="1:7" ht="15.75">
      <c r="A16" s="3"/>
      <c r="B16" s="8">
        <f>SUMPRODUCT(B5:B12,$D5:$D12)</f>
        <v>28000</v>
      </c>
      <c r="C16" s="3">
        <f>SUMPRODUCT(C5:C12,$D5:$D12)</f>
        <v>9100</v>
      </c>
      <c r="D16" s="9" t="str">
        <f>[1]!WB(C16,"&lt;=",E16)</f>
        <v>&lt;=</v>
      </c>
      <c r="E16" s="3">
        <v>10000</v>
      </c>
    </row>
    <row r="20" spans="1:1">
      <c r="A20" t="s">
        <v>92</v>
      </c>
    </row>
  </sheetData>
  <scenarios current="0">
    <scenario name="WBKB_SOLUTION_1_1" locked="1" count="8" user="hassl" comment="WBKB_SOLUTION_1_1">
      <inputCells r="D5" val="0"/>
      <inputCells r="D6" val="1"/>
      <inputCells r="D7" val="0"/>
      <inputCells r="D8" val="0"/>
      <inputCells r="D9" val="0"/>
      <inputCells r="D10" val="0"/>
      <inputCells r="D11" val="1"/>
      <inputCells r="D12" val="0"/>
    </scenario>
    <scenario name="WBKB_SOLUTION_2_1" locked="1" count="8" user="hassl" comment="WBKB_SOLUTION_2_1">
      <inputCells r="D5" val="0"/>
      <inputCells r="D6" val="1"/>
      <inputCells r="D7" val="0"/>
      <inputCells r="D8" val="0"/>
      <inputCells r="D9" val="1"/>
      <inputCells r="D10" val="0"/>
      <inputCells r="D11" val="0"/>
      <inputCells r="D12" val="0"/>
    </scenario>
    <scenario name="WBKB_SOLUTION_3_1" locked="1" count="8" user="hassl" comment="WBKB_SOLUTION_3_1">
      <inputCells r="D5" val="1"/>
      <inputCells r="D6" val="0"/>
      <inputCells r="D7" val="0"/>
      <inputCells r="D8" val="0"/>
      <inputCells r="D9" val="1"/>
      <inputCells r="D10" val="0"/>
      <inputCells r="D11" val="0"/>
      <inputCells r="D12" val="0"/>
    </scenario>
    <scenario name="WBKB_SOLUTION_4_1" locked="1" count="8" user="hassl" comment="WBKB_SOLUTION_4_1">
      <inputCells r="D5" val="1"/>
      <inputCells r="D6" val="0"/>
      <inputCells r="D7" val="0"/>
      <inputCells r="D8" val="0"/>
      <inputCells r="D9" val="0"/>
      <inputCells r="D10" val="0"/>
      <inputCells r="D11" val="1"/>
      <inputCells r="D12" val="0"/>
    </scenario>
    <scenario name="WBKB_SOLUTION_5_1" locked="1" count="8" user="hassl" comment="WBKB_SOLUTION_5_1">
      <inputCells r="D5" val="0"/>
      <inputCells r="D6" val="0"/>
      <inputCells r="D7" val="1"/>
      <inputCells r="D8" val="0"/>
      <inputCells r="D9" val="1"/>
      <inputCells r="D10" val="0"/>
      <inputCells r="D11" val="1"/>
      <inputCells r="D12" val="1"/>
    </scenario>
    <scenario name="WBKB_SOLUTION_6_1" locked="1" count="8" user="hassl" comment="WBKB_SOLUTION_6_1">
      <inputCells r="D5" val="0"/>
      <inputCells r="D6" val="0"/>
      <inputCells r="D7" val="1"/>
      <inputCells r="D8" val="1"/>
      <inputCells r="D9" val="1"/>
      <inputCells r="D10" val="0"/>
      <inputCells r="D11" val="1"/>
      <inputCells r="D12" val="0"/>
    </scenario>
  </scenario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WB! Status</vt:lpstr>
      <vt:lpstr>WB!_KBest</vt:lpstr>
      <vt:lpstr>Model</vt:lpstr>
      <vt:lpstr>WBBINRange0</vt:lpstr>
      <vt:lpstr>WBMAX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Ess</dc:creator>
  <cp:lastModifiedBy>El Ess</cp:lastModifiedBy>
  <dcterms:created xsi:type="dcterms:W3CDTF">2025-02-17T16:05:10Z</dcterms:created>
  <dcterms:modified xsi:type="dcterms:W3CDTF">2025-02-19T20:33:52Z</dcterms:modified>
</cp:coreProperties>
</file>