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3250" windowHeight="12690" activeTab="1"/>
  </bookViews>
  <sheets>
    <sheet name="WB! Status" sheetId="25" r:id="rId1"/>
    <sheet name="Gen_RAS" sheetId="1" r:id="rId2"/>
  </sheets>
  <externalReferences>
    <externalReference r:id="rId3"/>
  </externalReference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WBMIN">Gen_RAS!$G$21</definedName>
  </definedNames>
  <calcPr calcId="144525"/>
</workbook>
</file>

<file path=xl/calcChain.xml><?xml version="1.0" encoding="utf-8"?>
<calcChain xmlns="http://schemas.openxmlformats.org/spreadsheetml/2006/main">
  <c r="Q22" i="1" l="1"/>
  <c r="Q23" i="1"/>
  <c r="Q21" i="1"/>
  <c r="R25" i="1"/>
  <c r="Q25" i="1"/>
  <c r="P25" i="1"/>
  <c r="O25" i="1"/>
  <c r="O15" i="1"/>
  <c r="P15" i="1"/>
  <c r="Q15" i="1"/>
  <c r="R15" i="1"/>
  <c r="O16" i="1"/>
  <c r="P16" i="1"/>
  <c r="Q16" i="1"/>
  <c r="R16" i="1"/>
  <c r="R14" i="1"/>
  <c r="P14" i="1"/>
  <c r="Q14" i="1"/>
  <c r="O14" i="1"/>
  <c r="B22" i="1"/>
  <c r="C22" i="1"/>
  <c r="D22" i="1"/>
  <c r="E22" i="1"/>
  <c r="B23" i="1"/>
  <c r="C23" i="1"/>
  <c r="D23" i="1"/>
  <c r="E23" i="1"/>
  <c r="C21" i="1"/>
  <c r="D21" i="1"/>
  <c r="E21" i="1"/>
  <c r="B21" i="1"/>
  <c r="G21" i="1" l="1"/>
  <c r="R21" i="1"/>
  <c r="R22" i="1"/>
  <c r="Q26" i="1"/>
  <c r="O26" i="1"/>
  <c r="R23" i="1"/>
  <c r="R26" i="1"/>
  <c r="P26" i="1"/>
</calcChain>
</file>

<file path=xl/sharedStrings.xml><?xml version="1.0" encoding="utf-8"?>
<sst xmlns="http://schemas.openxmlformats.org/spreadsheetml/2006/main" count="117" uniqueCount="96">
  <si>
    <t>i\j</t>
  </si>
  <si>
    <t>FUNDAMENTAL CONSTRAINTS</t>
  </si>
  <si>
    <t>Intermediate Outputs-TARGET</t>
  </si>
  <si>
    <t>U vector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</si>
  <si>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</si>
  <si>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</si>
  <si>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</si>
  <si>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Integers/Binaries            0/0         Unlimited</t>
  </si>
  <si>
    <t xml:space="preserve">     Strings                            0</t>
  </si>
  <si>
    <t xml:space="preserve"> MODEL TYPE:             Nonlinear (Nonlinear Program)</t>
  </si>
  <si>
    <t xml:space="preserve"> DIRECTION:              Minimize</t>
  </si>
  <si>
    <t xml:space="preserve"> SOLVER TYPE:            Multistart</t>
  </si>
  <si>
    <t xml:space="preserve"> BEST OBJECTIVE BOUND:   . . .</t>
  </si>
  <si>
    <t xml:space="preserve"> STEPS:                  . . .</t>
  </si>
  <si>
    <t xml:space="preserve"> ACTIVE:                 . . .</t>
  </si>
  <si>
    <t xml:space="preserve"> SOLUTION TIME:          0 Hours  0 Minutes  0 Seconds</t>
  </si>
  <si>
    <t xml:space="preserve"> ERROR / WARNING MESSAGES:</t>
  </si>
  <si>
    <t xml:space="preserve"> ***WARNING***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</si>
  <si>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</si>
  <si>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</si>
  <si>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</si>
  <si>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</si>
  <si>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</si>
  <si>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</si>
  <si>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</si>
  <si>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(cell addresses listed at bottom of tab).</t>
  </si>
  <si>
    <t xml:space="preserve"> LISTING:</t>
  </si>
  <si>
    <t xml:space="preserve">   List of nonlinear expressions:</t>
  </si>
  <si>
    <t xml:space="preserve">   List of contributors to nonlinear cells:</t>
  </si>
  <si>
    <t xml:space="preserve"> End of Report</t>
  </si>
  <si>
    <t xml:space="preserve"> DATE GENERATED:</t>
  </si>
  <si>
    <t xml:space="preserve">       Adjustables                     12         Unlimited</t>
  </si>
  <si>
    <t xml:space="preserve">       Formulas                        20</t>
  </si>
  <si>
    <t xml:space="preserve">     Constraints                        7         Unlimited</t>
  </si>
  <si>
    <t xml:space="preserve">   Maximum coefficient value:        26  on &lt;RHS&gt;</t>
  </si>
  <si>
    <t xml:space="preserve"> SOLUTION STATUS:        LOCALLY OPTIMAL</t>
  </si>
  <si>
    <t xml:space="preserve"> OPTIMALITY CONDITION:   SATISFIED</t>
  </si>
  <si>
    <t xml:space="preserve">         Continuous                    12</t>
  </si>
  <si>
    <t xml:space="preserve">         Free                           0</t>
  </si>
  <si>
    <t xml:space="preserve">   Nonlinears                          11         Unlimited</t>
  </si>
  <si>
    <t xml:space="preserve">   Coefficients                        79</t>
  </si>
  <si>
    <t xml:space="preserve"> OBJECTIVE VALUE:        8.0792003855767</t>
  </si>
  <si>
    <r>
      <t>The I-O Table-OLD (</t>
    </r>
    <r>
      <rPr>
        <b/>
        <i/>
        <sz val="10"/>
        <rFont val="Arial Tur"/>
        <charset val="162"/>
      </rPr>
      <t>base year</t>
    </r>
    <r>
      <rPr>
        <b/>
        <sz val="10"/>
        <rFont val="Arial Tur"/>
        <charset val="162"/>
      </rPr>
      <t>)</t>
    </r>
  </si>
  <si>
    <t>Goods</t>
  </si>
  <si>
    <t>Services</t>
  </si>
  <si>
    <t>Exports</t>
  </si>
  <si>
    <t>Consumpt.</t>
  </si>
  <si>
    <t>Net Taxes</t>
  </si>
  <si>
    <t>The I-O Table-NEW (updated)</t>
  </si>
  <si>
    <t>Information</t>
  </si>
  <si>
    <t>Epsilon*</t>
  </si>
  <si>
    <t xml:space="preserve">    known values of gross outputs, intermediate inputs and outputs of related sectors for the target year.</t>
  </si>
  <si>
    <t xml:space="preserve">   Original model by Eren Ocakverdi.</t>
  </si>
  <si>
    <t xml:space="preserve">                           with both Positive and Negative Entries", Economic Systems Research, 15: 1, 87 - 96</t>
  </si>
  <si>
    <t xml:space="preserve">                           Matrix balancing;</t>
  </si>
  <si>
    <t xml:space="preserve">    Start matrix can consist of positive as well as negative values unlike the classical RAS approach</t>
  </si>
  <si>
    <r>
      <t xml:space="preserve">  </t>
    </r>
    <r>
      <rPr>
        <b/>
        <sz val="11"/>
        <color theme="1"/>
        <rFont val="Calibri"/>
        <family val="2"/>
        <charset val="162"/>
        <scheme val="minor"/>
      </rPr>
      <t>Keywords:</t>
    </r>
    <r>
      <rPr>
        <sz val="11"/>
        <color theme="1"/>
        <rFont val="Calibri"/>
        <family val="2"/>
        <scheme val="minor"/>
      </rPr>
      <t xml:space="preserve"> Input-Output Table, Leontief, RAS method, Biproportional Matrix Adjustment, Economics, Forecasting,</t>
    </r>
  </si>
  <si>
    <r>
      <t xml:space="preserve">  </t>
    </r>
    <r>
      <rPr>
        <b/>
        <sz val="11"/>
        <color theme="1"/>
        <rFont val="Calibri"/>
        <family val="2"/>
        <charset val="162"/>
        <scheme val="minor"/>
      </rPr>
      <t>Reference:</t>
    </r>
    <r>
      <rPr>
        <sz val="11"/>
        <color theme="1"/>
        <rFont val="Calibri"/>
        <family val="2"/>
        <scheme val="minor"/>
      </rPr>
      <t xml:space="preserve"> Junius, Theo and Oosterhaven, Jan (2003) "The Solution of Updating or Regionalizing a Matrix </t>
    </r>
  </si>
  <si>
    <t>*A very small amount is added to each cell value in order to avoid having to take the log of zero.</t>
  </si>
  <si>
    <t>The Information Loss Matrix</t>
  </si>
  <si>
    <t>Total Loss of</t>
  </si>
  <si>
    <t xml:space="preserve">   Total Cells                         78</t>
  </si>
  <si>
    <t xml:space="preserve">     Numerics                          71</t>
  </si>
  <si>
    <t xml:space="preserve">       Constants                       39</t>
  </si>
  <si>
    <t xml:space="preserve">   GRAS!I14</t>
  </si>
  <si>
    <t xml:space="preserve">   GRAS!J14</t>
  </si>
  <si>
    <t xml:space="preserve">   GRAS!K14</t>
  </si>
  <si>
    <t xml:space="preserve">   GRAS!L14</t>
  </si>
  <si>
    <t xml:space="preserve">   GRAS!I15</t>
  </si>
  <si>
    <t xml:space="preserve">   GRAS!J15</t>
  </si>
  <si>
    <t xml:space="preserve">   GRAS!K15</t>
  </si>
  <si>
    <t xml:space="preserve">   GRAS!L15</t>
  </si>
  <si>
    <t xml:space="preserve">   GRAS!I16</t>
  </si>
  <si>
    <t xml:space="preserve">   GRAS!K16</t>
  </si>
  <si>
    <t xml:space="preserve">   GRAS!L16</t>
  </si>
  <si>
    <t>Matrix Balancing with the Generalized RAS (GRAS) Method</t>
  </si>
  <si>
    <t xml:space="preserve"> INFEASIBILITY:          1.7763568394003e-015</t>
  </si>
  <si>
    <t xml:space="preserve">  Given an old or base input-output structure of an economy, we want to update it with respect to</t>
  </si>
  <si>
    <t>Adjustment Coefficient Matrix (NEW/OLD)</t>
  </si>
  <si>
    <t>Intermediate Inputs-TARGET- V vector</t>
  </si>
  <si>
    <t xml:space="preserve"> What'sBest!® 11.0.0.0 (Jan 24, 2011) - Library 7.0.1.003 - 64-bit - Status Report -</t>
  </si>
  <si>
    <t xml:space="preserve">   Minimum coefficient value:        1  on GRAS!B21</t>
  </si>
  <si>
    <t xml:space="preserve">   Minimum coefficient in formula:   GRAS!B21</t>
  </si>
  <si>
    <t xml:space="preserve">   Maximum coefficient in formula:   GRAS!R23</t>
  </si>
  <si>
    <t xml:space="preserve">   GRAS!B21</t>
  </si>
  <si>
    <t xml:space="preserve">   GRAS!C21</t>
  </si>
  <si>
    <t xml:space="preserve">   GRAS!D21</t>
  </si>
  <si>
    <t xml:space="preserve">   GRAS!E21</t>
  </si>
  <si>
    <t xml:space="preserve">   GRAS!B22</t>
  </si>
  <si>
    <t xml:space="preserve">   GRAS!C22</t>
  </si>
  <si>
    <t xml:space="preserve">   GRAS!D22</t>
  </si>
  <si>
    <t xml:space="preserve">   GRAS!E22</t>
  </si>
  <si>
    <t xml:space="preserve">   GRAS!B23</t>
  </si>
  <si>
    <t xml:space="preserve">   GRAS!D23</t>
  </si>
  <si>
    <t xml:space="preserve">   GRAS!E23</t>
  </si>
  <si>
    <t xml:space="preserve"> TRIES:                  172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</si>
</sst>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"/>
    <numFmt numFmtId="165" formatCode="mmm\ dd\,\ yyyy"/>
    <numFmt numFmtId="166" formatCode="hh:mm\ AM/PM"/>
    <numFmt numFmtId="167" formatCode="0.0000"/>
  </numFmts>
  <fonts count="14">
    <font>
      <sz val="11"/>
      <color theme="1"/>
      <name val="Calibri"/>
      <family val="2"/>
      <scheme val="minor"/>
    </font>
    <font>
      <sz val="14"/>
      <name val="Arial"/>
      <family val="2"/>
      <charset val="162"/>
    </font>
    <font>
      <b/>
      <sz val="10"/>
      <name val="Arial Tur"/>
      <charset val="162"/>
    </font>
    <font>
      <sz val="10"/>
      <name val="Arial Tur"/>
      <charset val="162"/>
    </font>
    <font>
      <b/>
      <i/>
      <sz val="10"/>
      <name val="Arial Tur"/>
      <charset val="162"/>
    </font>
    <font>
      <sz val="10"/>
      <color indexed="12"/>
      <name val="Arial Tur"/>
      <charset val="162"/>
    </font>
    <font>
      <sz val="10"/>
      <color indexed="12"/>
      <name val="Arial Tur"/>
    </font>
    <font>
      <i/>
      <sz val="10"/>
      <name val="Arial Tur"/>
      <charset val="162"/>
    </font>
    <font>
      <sz val="11"/>
      <color theme="1"/>
      <name val="Calibri"/>
      <family val="2"/>
      <charset val="162"/>
      <scheme val="minor"/>
    </font>
    <font>
      <b/>
      <sz val="10"/>
      <name val="Arial Tur"/>
    </font>
    <font>
      <b/>
      <sz val="11"/>
      <color theme="1"/>
      <name val="Calibri"/>
      <family val="2"/>
      <charset val="162"/>
      <scheme val="minor"/>
    </font>
    <font>
      <sz val="9"/>
      <color theme="1"/>
      <name val="Courier"/>
      <family val="3"/>
    </font>
    <font>
      <sz val="9"/>
      <color indexed="10"/>
      <name val="Courier"/>
      <family val="3"/>
    </font>
    <font>
      <b/>
      <i/>
      <sz val="10"/>
      <name val="Arial Tur"/>
    </font>
  </fonts>
  <fills count="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7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>
      <protection locked="0"/>
    </xf>
    <xf numFmtId="0" fontId="3" fillId="0" borderId="0" applyNumberFormat="0" applyFont="0" applyFill="0" applyBorder="0" applyAlignment="0">
      <protection locked="0"/>
    </xf>
  </cellStyleXfs>
  <cellXfs count="4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3" borderId="0" xfId="0" applyFill="1"/>
    <xf numFmtId="0" fontId="3" fillId="0" borderId="0" xfId="0" applyFont="1"/>
    <xf numFmtId="0" fontId="2" fillId="0" borderId="0" xfId="0" applyFont="1" applyAlignment="1">
      <alignment horizontal="left"/>
    </xf>
    <xf numFmtId="164" fontId="5" fillId="0" borderId="0" xfId="2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left" vertical="center"/>
    </xf>
    <xf numFmtId="0" fontId="4" fillId="0" borderId="2" xfId="0" applyFont="1" applyBorder="1" applyAlignment="1">
      <alignment horizontal="left"/>
    </xf>
    <xf numFmtId="0" fontId="0" fillId="0" borderId="3" xfId="0" applyBorder="1"/>
    <xf numFmtId="0" fontId="4" fillId="0" borderId="3" xfId="0" applyFont="1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/>
    <xf numFmtId="0" fontId="0" fillId="0" borderId="6" xfId="0" applyBorder="1"/>
    <xf numFmtId="164" fontId="3" fillId="3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7" fillId="0" borderId="0" xfId="0" applyFont="1"/>
    <xf numFmtId="164" fontId="3" fillId="2" borderId="0" xfId="1" applyNumberFormat="1" applyAlignment="1">
      <protection locked="0"/>
    </xf>
    <xf numFmtId="2" fontId="0" fillId="0" borderId="0" xfId="0" applyNumberFormat="1"/>
    <xf numFmtId="2" fontId="8" fillId="0" borderId="0" xfId="0" applyNumberFormat="1" applyFont="1" applyFill="1" applyAlignment="1"/>
    <xf numFmtId="0" fontId="0" fillId="0" borderId="0" xfId="0" applyFill="1" applyBorder="1" applyAlignment="1">
      <alignment vertical="center"/>
    </xf>
    <xf numFmtId="0" fontId="3" fillId="0" borderId="0" xfId="0" applyFont="1" applyAlignment="1">
      <alignment horizontal="left"/>
    </xf>
    <xf numFmtId="164" fontId="6" fillId="0" borderId="1" xfId="2" applyNumberFormat="1" applyFont="1" applyFill="1" applyBorder="1" applyAlignment="1" applyProtection="1">
      <alignment horizontal="center" vertical="center"/>
      <protection locked="0"/>
    </xf>
    <xf numFmtId="164" fontId="3" fillId="4" borderId="1" xfId="0" applyNumberFormat="1" applyFont="1" applyFill="1" applyBorder="1" applyAlignment="1">
      <alignment horizontal="center" vertical="center"/>
    </xf>
    <xf numFmtId="167" fontId="0" fillId="3" borderId="1" xfId="0" applyNumberFormat="1" applyFill="1" applyBorder="1" applyAlignment="1">
      <alignment vertical="center"/>
    </xf>
    <xf numFmtId="167" fontId="3" fillId="0" borderId="5" xfId="0" applyNumberFormat="1" applyFont="1" applyBorder="1" applyAlignment="1">
      <alignment vertical="center"/>
    </xf>
    <xf numFmtId="167" fontId="3" fillId="0" borderId="0" xfId="0" applyNumberFormat="1" applyFont="1" applyBorder="1" applyAlignment="1">
      <alignment horizontal="right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/>
    <xf numFmtId="0" fontId="11" fillId="0" borderId="0" xfId="0" applyFont="1"/>
    <xf numFmtId="165" fontId="11" fillId="0" borderId="0" xfId="0" applyNumberFormat="1" applyFont="1" applyAlignment="1">
      <alignment horizontal="left"/>
    </xf>
    <xf numFmtId="166" fontId="11" fillId="0" borderId="0" xfId="0" applyNumberFormat="1" applyFont="1" applyAlignment="1">
      <alignment horizontal="left"/>
    </xf>
    <xf numFmtId="0" fontId="12" fillId="0" borderId="0" xfId="0" applyFont="1"/>
    <xf numFmtId="167" fontId="0" fillId="0" borderId="0" xfId="0" applyNumberFormat="1"/>
    <xf numFmtId="167" fontId="13" fillId="0" borderId="5" xfId="0" applyNumberFormat="1" applyFont="1" applyBorder="1" applyAlignment="1">
      <alignment vertical="center"/>
    </xf>
  </cellXfs>
  <cellStyles count="3">
    <cellStyle name="Adjustable" xfId="2"/>
    <cellStyle name="Best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B! Status"/>
      <sheetName val="Info"/>
      <sheetName val="ToolbarIcons"/>
      <sheetName val="Private"/>
      <sheetName val="WBUsers"/>
      <sheetName val="Commons"/>
      <sheetName val="WBToolBar"/>
    </sheetNames>
    <definedNames>
      <definedName name="wb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"/>
  <sheetViews>
    <sheetView showGridLines="0" workbookViewId="0"/>
  </sheetViews>
  <sheetFormatPr defaultRowHeight="15"/>
  <cols>
    <col min="1" max="6" width="25.7109375" customWidth="1"/>
  </cols>
  <sheetData>
    <row r="1" spans="1:4">
      <c r="A1" s="43" t="s">
        <v>80</v>
      </c>
      <c r="B1" s="43"/>
      <c r="C1" s="43"/>
      <c r="D1" s="43"/>
    </row>
    <row r="2" spans="1:4">
      <c r="A2" s="43"/>
      <c r="B2" s="43"/>
      <c r="C2" s="43"/>
      <c r="D2" s="43"/>
    </row>
    <row r="3" spans="1:4">
      <c r="A3" s="43" t="s">
        <v>30</v>
      </c>
      <c r="B3" s="44">
        <v>40598.606909722221</v>
      </c>
      <c r="C3" s="45">
        <v>40598.606909722221</v>
      </c>
      <c r="D3" s="43"/>
    </row>
    <row r="4" spans="1:4">
      <c r="A4" s="43"/>
      <c r="B4" s="43"/>
      <c r="C4" s="43"/>
      <c r="D4" s="43"/>
    </row>
    <row r="5" spans="1:4">
      <c r="A5" s="43"/>
      <c r="B5" s="43"/>
      <c r="C5" s="43"/>
      <c r="D5" s="43"/>
    </row>
    <row r="6" spans="1:4">
      <c r="A6" s="43" t="s">
        <v>4</v>
      </c>
      <c r="B6" s="43"/>
      <c r="C6" s="43"/>
      <c r="D6" s="43"/>
    </row>
    <row r="7" spans="1:4">
      <c r="A7" s="43"/>
      <c r="B7" s="43"/>
      <c r="C7" s="43"/>
      <c r="D7" s="43"/>
    </row>
    <row r="8" spans="1:4">
      <c r="A8" s="43" t="s">
        <v>5</v>
      </c>
      <c r="B8" s="43"/>
      <c r="C8" s="43"/>
      <c r="D8" s="43"/>
    </row>
    <row r="9" spans="1:4">
      <c r="A9" s="43" t="s">
        <v>6</v>
      </c>
      <c r="B9" s="43"/>
      <c r="C9" s="43"/>
      <c r="D9" s="43"/>
    </row>
    <row r="10" spans="1:4">
      <c r="A10" s="43" t="s">
        <v>61</v>
      </c>
      <c r="B10" s="43"/>
      <c r="C10" s="43"/>
      <c r="D10" s="43"/>
    </row>
    <row r="11" spans="1:4">
      <c r="A11" s="43" t="s">
        <v>62</v>
      </c>
      <c r="B11" s="43"/>
      <c r="C11" s="43"/>
      <c r="D11" s="43"/>
    </row>
    <row r="12" spans="1:4">
      <c r="A12" s="43" t="s">
        <v>31</v>
      </c>
      <c r="B12" s="43"/>
      <c r="C12" s="43"/>
      <c r="D12" s="43"/>
    </row>
    <row r="13" spans="1:4">
      <c r="A13" s="43" t="s">
        <v>37</v>
      </c>
      <c r="B13" s="43"/>
      <c r="C13" s="43"/>
      <c r="D13" s="43"/>
    </row>
    <row r="14" spans="1:4">
      <c r="A14" s="43" t="s">
        <v>38</v>
      </c>
      <c r="B14" s="43"/>
      <c r="C14" s="43"/>
      <c r="D14" s="43"/>
    </row>
    <row r="15" spans="1:4">
      <c r="A15" s="43" t="s">
        <v>7</v>
      </c>
      <c r="B15" s="43"/>
      <c r="C15" s="43"/>
      <c r="D15" s="43"/>
    </row>
    <row r="16" spans="1:4">
      <c r="A16" s="43" t="s">
        <v>63</v>
      </c>
      <c r="B16" s="43"/>
      <c r="C16" s="43"/>
      <c r="D16" s="43"/>
    </row>
    <row r="17" spans="1:4">
      <c r="A17" s="43" t="s">
        <v>32</v>
      </c>
      <c r="B17" s="43"/>
      <c r="C17" s="43"/>
      <c r="D17" s="43"/>
    </row>
    <row r="18" spans="1:4">
      <c r="A18" s="43" t="s">
        <v>8</v>
      </c>
      <c r="B18" s="43"/>
      <c r="C18" s="43"/>
      <c r="D18" s="43"/>
    </row>
    <row r="19" spans="1:4">
      <c r="A19" s="43" t="s">
        <v>33</v>
      </c>
      <c r="B19" s="43"/>
      <c r="C19" s="43"/>
      <c r="D19" s="43"/>
    </row>
    <row r="20" spans="1:4">
      <c r="A20" s="43" t="s">
        <v>39</v>
      </c>
      <c r="B20" s="43"/>
      <c r="C20" s="43"/>
      <c r="D20" s="43"/>
    </row>
    <row r="21" spans="1:4">
      <c r="A21" s="43" t="s">
        <v>40</v>
      </c>
      <c r="B21" s="43"/>
      <c r="C21" s="43"/>
      <c r="D21" s="43"/>
    </row>
    <row r="22" spans="1:4">
      <c r="A22" s="43"/>
      <c r="B22" s="43"/>
      <c r="C22" s="43"/>
      <c r="D22" s="43"/>
    </row>
    <row r="23" spans="1:4">
      <c r="A23" s="43" t="s">
        <v>81</v>
      </c>
      <c r="B23" s="43"/>
      <c r="C23" s="43"/>
      <c r="D23" s="43"/>
    </row>
    <row r="24" spans="1:4">
      <c r="A24" s="43" t="s">
        <v>82</v>
      </c>
      <c r="B24" s="43"/>
      <c r="C24" s="43"/>
      <c r="D24" s="43"/>
    </row>
    <row r="25" spans="1:4">
      <c r="A25" s="43" t="s">
        <v>34</v>
      </c>
      <c r="B25" s="43"/>
      <c r="C25" s="43"/>
      <c r="D25" s="43"/>
    </row>
    <row r="26" spans="1:4">
      <c r="A26" s="43" t="s">
        <v>83</v>
      </c>
      <c r="B26" s="43"/>
      <c r="C26" s="43"/>
      <c r="D26" s="43"/>
    </row>
    <row r="27" spans="1:4">
      <c r="A27" s="43"/>
      <c r="B27" s="43"/>
      <c r="C27" s="43"/>
      <c r="D27" s="43"/>
    </row>
    <row r="28" spans="1:4">
      <c r="A28" s="43" t="s">
        <v>9</v>
      </c>
      <c r="B28" s="43"/>
      <c r="C28" s="43"/>
      <c r="D28" s="43"/>
    </row>
    <row r="29" spans="1:4">
      <c r="A29" s="43"/>
      <c r="B29" s="43"/>
      <c r="C29" s="43"/>
      <c r="D29" s="43"/>
    </row>
    <row r="30" spans="1:4">
      <c r="A30" s="46" t="s">
        <v>35</v>
      </c>
      <c r="B30" s="43"/>
      <c r="C30" s="43"/>
      <c r="D30" s="43"/>
    </row>
    <row r="31" spans="1:4">
      <c r="A31" s="43"/>
      <c r="B31" s="43"/>
      <c r="C31" s="43"/>
      <c r="D31" s="43"/>
    </row>
    <row r="32" spans="1:4">
      <c r="A32" s="43" t="s">
        <v>36</v>
      </c>
      <c r="B32" s="43"/>
      <c r="C32" s="43"/>
      <c r="D32" s="43"/>
    </row>
    <row r="33" spans="1:4">
      <c r="A33" s="43"/>
      <c r="B33" s="43"/>
      <c r="C33" s="43"/>
      <c r="D33" s="43"/>
    </row>
    <row r="34" spans="1:4">
      <c r="A34" s="43" t="s">
        <v>41</v>
      </c>
      <c r="B34" s="43"/>
      <c r="C34" s="43"/>
      <c r="D34" s="43"/>
    </row>
    <row r="35" spans="1:4">
      <c r="A35" s="43"/>
      <c r="B35" s="43"/>
      <c r="C35" s="43"/>
      <c r="D35" s="43"/>
    </row>
    <row r="36" spans="1:4">
      <c r="A36" s="43" t="s">
        <v>10</v>
      </c>
      <c r="B36" s="43"/>
      <c r="C36" s="43"/>
      <c r="D36" s="43"/>
    </row>
    <row r="37" spans="1:4">
      <c r="A37" s="43"/>
      <c r="B37" s="43"/>
      <c r="C37" s="43"/>
      <c r="D37" s="43"/>
    </row>
    <row r="38" spans="1:4">
      <c r="A38" s="43" t="s">
        <v>11</v>
      </c>
      <c r="B38" s="43"/>
      <c r="C38" s="43"/>
      <c r="D38" s="43"/>
    </row>
    <row r="39" spans="1:4">
      <c r="A39" s="43"/>
      <c r="B39" s="43"/>
      <c r="C39" s="43"/>
      <c r="D39" s="43"/>
    </row>
    <row r="40" spans="1:4">
      <c r="A40" s="43" t="s">
        <v>95</v>
      </c>
      <c r="B40" s="43"/>
      <c r="C40" s="43"/>
      <c r="D40" s="43"/>
    </row>
    <row r="41" spans="1:4">
      <c r="A41" s="43"/>
      <c r="B41" s="43"/>
      <c r="C41" s="43"/>
      <c r="D41" s="43"/>
    </row>
    <row r="42" spans="1:4">
      <c r="A42" s="43" t="s">
        <v>76</v>
      </c>
      <c r="B42" s="43"/>
      <c r="C42" s="43"/>
      <c r="D42" s="43"/>
    </row>
    <row r="43" spans="1:4">
      <c r="A43" s="43"/>
      <c r="B43" s="43"/>
      <c r="C43" s="43"/>
      <c r="D43" s="43"/>
    </row>
    <row r="44" spans="1:4">
      <c r="A44" s="43" t="s">
        <v>12</v>
      </c>
      <c r="B44" s="43"/>
      <c r="C44" s="43"/>
      <c r="D44" s="43"/>
    </row>
    <row r="45" spans="1:4">
      <c r="A45" s="43"/>
      <c r="B45" s="43"/>
      <c r="C45" s="43"/>
      <c r="D45" s="43"/>
    </row>
    <row r="46" spans="1:4">
      <c r="A46" s="43" t="s">
        <v>13</v>
      </c>
      <c r="B46" s="43"/>
      <c r="C46" s="43"/>
      <c r="D46" s="43"/>
    </row>
    <row r="47" spans="1:4">
      <c r="A47" s="43"/>
      <c r="B47" s="43"/>
      <c r="C47" s="43"/>
      <c r="D47" s="43"/>
    </row>
    <row r="48" spans="1:4">
      <c r="A48" s="43" t="s">
        <v>14</v>
      </c>
      <c r="B48" s="43"/>
      <c r="C48" s="43"/>
      <c r="D48" s="43"/>
    </row>
    <row r="49" spans="1:4">
      <c r="A49" s="43"/>
      <c r="B49" s="43"/>
      <c r="C49" s="43"/>
      <c r="D49" s="43"/>
    </row>
    <row r="50" spans="1:4">
      <c r="A50" s="43" t="s">
        <v>15</v>
      </c>
      <c r="B50" s="43"/>
      <c r="C50" s="43"/>
      <c r="D50" s="43"/>
    </row>
    <row r="51" spans="1:4">
      <c r="A51" s="43"/>
      <c r="B51" s="43"/>
      <c r="C51" s="43"/>
      <c r="D51" s="43"/>
    </row>
    <row r="52" spans="1:4">
      <c r="A52" s="43" t="s">
        <v>16</v>
      </c>
      <c r="B52" s="43"/>
      <c r="C52" s="43"/>
      <c r="D52" s="43"/>
    </row>
    <row r="53" spans="1:4">
      <c r="A53" s="43"/>
      <c r="B53" s="43"/>
      <c r="C53" s="43"/>
      <c r="D53" s="43"/>
    </row>
    <row r="54" spans="1:4">
      <c r="A54" s="43" t="s">
        <v>17</v>
      </c>
      <c r="B54" s="43"/>
      <c r="C54" s="43"/>
      <c r="D54" s="43"/>
    </row>
    <row r="55" spans="1:4">
      <c r="A55" s="43" t="s">
        <v>18</v>
      </c>
      <c r="B55" s="43"/>
      <c r="C55" s="43"/>
      <c r="D55" s="43"/>
    </row>
    <row r="56" spans="1:4">
      <c r="A56" s="43" t="s">
        <v>19</v>
      </c>
      <c r="B56" s="43"/>
      <c r="C56" s="43"/>
      <c r="D56" s="43"/>
    </row>
    <row r="57" spans="1:4">
      <c r="A57" s="43" t="s">
        <v>20</v>
      </c>
      <c r="B57" s="43"/>
      <c r="C57" s="43"/>
      <c r="D57" s="43"/>
    </row>
    <row r="58" spans="1:4">
      <c r="A58" s="43" t="s">
        <v>21</v>
      </c>
      <c r="B58" s="43"/>
      <c r="C58" s="43"/>
      <c r="D58" s="43"/>
    </row>
    <row r="59" spans="1:4">
      <c r="A59" s="43" t="s">
        <v>22</v>
      </c>
      <c r="B59" s="43"/>
      <c r="C59" s="43"/>
      <c r="D59" s="43"/>
    </row>
    <row r="60" spans="1:4">
      <c r="A60" s="43" t="s">
        <v>23</v>
      </c>
      <c r="B60" s="43"/>
      <c r="C60" s="43"/>
      <c r="D60" s="43"/>
    </row>
    <row r="61" spans="1:4">
      <c r="A61" s="43" t="s">
        <v>24</v>
      </c>
      <c r="B61" s="43"/>
      <c r="C61" s="43"/>
      <c r="D61" s="43"/>
    </row>
    <row r="62" spans="1:4">
      <c r="A62" s="43" t="s">
        <v>25</v>
      </c>
      <c r="B62" s="43"/>
      <c r="C62" s="43"/>
      <c r="D62" s="43"/>
    </row>
    <row r="63" spans="1:4">
      <c r="A63" s="43"/>
      <c r="B63" s="43"/>
      <c r="C63" s="43"/>
      <c r="D63" s="43"/>
    </row>
    <row r="64" spans="1:4">
      <c r="A64" s="43" t="s">
        <v>26</v>
      </c>
      <c r="B64" s="43"/>
      <c r="C64" s="43"/>
      <c r="D64" s="43"/>
    </row>
    <row r="65" spans="1:4">
      <c r="A65" s="43"/>
      <c r="B65" s="43"/>
      <c r="C65" s="43"/>
      <c r="D65" s="43"/>
    </row>
    <row r="66" spans="1:4">
      <c r="A66" s="43" t="s">
        <v>17</v>
      </c>
      <c r="B66" s="43"/>
      <c r="C66" s="43"/>
      <c r="D66" s="43"/>
    </row>
    <row r="67" spans="1:4">
      <c r="A67" s="43" t="s">
        <v>27</v>
      </c>
      <c r="B67" s="43"/>
      <c r="C67" s="43"/>
      <c r="D67" s="43"/>
    </row>
    <row r="68" spans="1:4">
      <c r="A68" s="43" t="s">
        <v>84</v>
      </c>
      <c r="B68" s="43" t="s">
        <v>85</v>
      </c>
      <c r="C68" s="43" t="s">
        <v>86</v>
      </c>
      <c r="D68" s="43" t="s">
        <v>87</v>
      </c>
    </row>
    <row r="69" spans="1:4">
      <c r="A69" s="43" t="s">
        <v>88</v>
      </c>
      <c r="B69" s="43" t="s">
        <v>89</v>
      </c>
      <c r="C69" s="43" t="s">
        <v>90</v>
      </c>
      <c r="D69" s="43" t="s">
        <v>91</v>
      </c>
    </row>
    <row r="70" spans="1:4">
      <c r="A70" s="43" t="s">
        <v>92</v>
      </c>
      <c r="B70" s="43" t="s">
        <v>93</v>
      </c>
      <c r="C70" s="43" t="s">
        <v>94</v>
      </c>
      <c r="D70" s="43"/>
    </row>
    <row r="71" spans="1:4">
      <c r="A71" s="43"/>
      <c r="B71" s="43"/>
      <c r="C71" s="43"/>
      <c r="D71" s="43"/>
    </row>
    <row r="72" spans="1:4">
      <c r="A72" s="43" t="s">
        <v>17</v>
      </c>
      <c r="B72" s="43"/>
      <c r="C72" s="43"/>
      <c r="D72" s="43"/>
    </row>
    <row r="73" spans="1:4">
      <c r="A73" s="43" t="s">
        <v>28</v>
      </c>
      <c r="B73" s="43"/>
      <c r="C73" s="43"/>
      <c r="D73" s="43"/>
    </row>
    <row r="74" spans="1:4">
      <c r="A74" s="43" t="s">
        <v>64</v>
      </c>
      <c r="B74" s="43" t="s">
        <v>65</v>
      </c>
      <c r="C74" s="43" t="s">
        <v>66</v>
      </c>
      <c r="D74" s="43" t="s">
        <v>67</v>
      </c>
    </row>
    <row r="75" spans="1:4">
      <c r="A75" s="43" t="s">
        <v>68</v>
      </c>
      <c r="B75" s="43" t="s">
        <v>69</v>
      </c>
      <c r="C75" s="43" t="s">
        <v>70</v>
      </c>
      <c r="D75" s="43" t="s">
        <v>71</v>
      </c>
    </row>
    <row r="76" spans="1:4">
      <c r="A76" s="43" t="s">
        <v>72</v>
      </c>
      <c r="B76" s="43" t="s">
        <v>73</v>
      </c>
      <c r="C76" s="43" t="s">
        <v>74</v>
      </c>
      <c r="D76" s="43"/>
    </row>
    <row r="77" spans="1:4">
      <c r="A77" s="43"/>
      <c r="B77" s="43"/>
      <c r="C77" s="43"/>
      <c r="D77" s="43"/>
    </row>
    <row r="78" spans="1:4">
      <c r="A78" s="43" t="s">
        <v>29</v>
      </c>
      <c r="B78" s="43"/>
      <c r="C78" s="43"/>
      <c r="D78" s="4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6"/>
  <sheetViews>
    <sheetView showGridLines="0" tabSelected="1" workbookViewId="0">
      <selection activeCell="S21" sqref="S21"/>
    </sheetView>
  </sheetViews>
  <sheetFormatPr defaultRowHeight="15"/>
  <cols>
    <col min="1" max="1" width="10.85546875" customWidth="1"/>
    <col min="2" max="5" width="9.7109375" customWidth="1"/>
    <col min="6" max="6" width="4.28515625" customWidth="1"/>
    <col min="7" max="8" width="9.28515625" customWidth="1"/>
    <col min="9" max="12" width="9.7109375" customWidth="1"/>
    <col min="13" max="13" width="3.42578125" customWidth="1"/>
    <col min="14" max="14" width="10.28515625" customWidth="1"/>
    <col min="15" max="18" width="9.7109375" customWidth="1"/>
    <col min="19" max="19" width="9.28515625" customWidth="1"/>
    <col min="20" max="20" width="1.5703125" customWidth="1"/>
    <col min="21" max="24" width="9.7109375" customWidth="1"/>
    <col min="260" max="260" width="9.28515625" customWidth="1"/>
    <col min="261" max="261" width="15.85546875" customWidth="1"/>
    <col min="262" max="262" width="3" customWidth="1"/>
    <col min="263" max="267" width="9.28515625" customWidth="1"/>
    <col min="268" max="268" width="2" customWidth="1"/>
    <col min="269" max="269" width="2.42578125" bestFit="1" customWidth="1"/>
    <col min="270" max="275" width="9.28515625" customWidth="1"/>
    <col min="276" max="276" width="1" customWidth="1"/>
    <col min="277" max="278" width="9.28515625" customWidth="1"/>
    <col min="279" max="280" width="2.5703125" customWidth="1"/>
    <col min="516" max="516" width="9.28515625" customWidth="1"/>
    <col min="517" max="517" width="15.85546875" customWidth="1"/>
    <col min="518" max="518" width="3" customWidth="1"/>
    <col min="519" max="523" width="9.28515625" customWidth="1"/>
    <col min="524" max="524" width="2" customWidth="1"/>
    <col min="525" max="525" width="2.42578125" bestFit="1" customWidth="1"/>
    <col min="526" max="531" width="9.28515625" customWidth="1"/>
    <col min="532" max="532" width="1" customWidth="1"/>
    <col min="533" max="534" width="9.28515625" customWidth="1"/>
    <col min="535" max="536" width="2.5703125" customWidth="1"/>
    <col min="772" max="772" width="9.28515625" customWidth="1"/>
    <col min="773" max="773" width="15.85546875" customWidth="1"/>
    <col min="774" max="774" width="3" customWidth="1"/>
    <col min="775" max="779" width="9.28515625" customWidth="1"/>
    <col min="780" max="780" width="2" customWidth="1"/>
    <col min="781" max="781" width="2.42578125" bestFit="1" customWidth="1"/>
    <col min="782" max="787" width="9.28515625" customWidth="1"/>
    <col min="788" max="788" width="1" customWidth="1"/>
    <col min="789" max="790" width="9.28515625" customWidth="1"/>
    <col min="791" max="792" width="2.5703125" customWidth="1"/>
    <col min="1028" max="1028" width="9.28515625" customWidth="1"/>
    <col min="1029" max="1029" width="15.85546875" customWidth="1"/>
    <col min="1030" max="1030" width="3" customWidth="1"/>
    <col min="1031" max="1035" width="9.28515625" customWidth="1"/>
    <col min="1036" max="1036" width="2" customWidth="1"/>
    <col min="1037" max="1037" width="2.42578125" bestFit="1" customWidth="1"/>
    <col min="1038" max="1043" width="9.28515625" customWidth="1"/>
    <col min="1044" max="1044" width="1" customWidth="1"/>
    <col min="1045" max="1046" width="9.28515625" customWidth="1"/>
    <col min="1047" max="1048" width="2.5703125" customWidth="1"/>
    <col min="1284" max="1284" width="9.28515625" customWidth="1"/>
    <col min="1285" max="1285" width="15.85546875" customWidth="1"/>
    <col min="1286" max="1286" width="3" customWidth="1"/>
    <col min="1287" max="1291" width="9.28515625" customWidth="1"/>
    <col min="1292" max="1292" width="2" customWidth="1"/>
    <col min="1293" max="1293" width="2.42578125" bestFit="1" customWidth="1"/>
    <col min="1294" max="1299" width="9.28515625" customWidth="1"/>
    <col min="1300" max="1300" width="1" customWidth="1"/>
    <col min="1301" max="1302" width="9.28515625" customWidth="1"/>
    <col min="1303" max="1304" width="2.5703125" customWidth="1"/>
    <col min="1540" max="1540" width="9.28515625" customWidth="1"/>
    <col min="1541" max="1541" width="15.85546875" customWidth="1"/>
    <col min="1542" max="1542" width="3" customWidth="1"/>
    <col min="1543" max="1547" width="9.28515625" customWidth="1"/>
    <col min="1548" max="1548" width="2" customWidth="1"/>
    <col min="1549" max="1549" width="2.42578125" bestFit="1" customWidth="1"/>
    <col min="1550" max="1555" width="9.28515625" customWidth="1"/>
    <col min="1556" max="1556" width="1" customWidth="1"/>
    <col min="1557" max="1558" width="9.28515625" customWidth="1"/>
    <col min="1559" max="1560" width="2.5703125" customWidth="1"/>
    <col min="1796" max="1796" width="9.28515625" customWidth="1"/>
    <col min="1797" max="1797" width="15.85546875" customWidth="1"/>
    <col min="1798" max="1798" width="3" customWidth="1"/>
    <col min="1799" max="1803" width="9.28515625" customWidth="1"/>
    <col min="1804" max="1804" width="2" customWidth="1"/>
    <col min="1805" max="1805" width="2.42578125" bestFit="1" customWidth="1"/>
    <col min="1806" max="1811" width="9.28515625" customWidth="1"/>
    <col min="1812" max="1812" width="1" customWidth="1"/>
    <col min="1813" max="1814" width="9.28515625" customWidth="1"/>
    <col min="1815" max="1816" width="2.5703125" customWidth="1"/>
    <col min="2052" max="2052" width="9.28515625" customWidth="1"/>
    <col min="2053" max="2053" width="15.85546875" customWidth="1"/>
    <col min="2054" max="2054" width="3" customWidth="1"/>
    <col min="2055" max="2059" width="9.28515625" customWidth="1"/>
    <col min="2060" max="2060" width="2" customWidth="1"/>
    <col min="2061" max="2061" width="2.42578125" bestFit="1" customWidth="1"/>
    <col min="2062" max="2067" width="9.28515625" customWidth="1"/>
    <col min="2068" max="2068" width="1" customWidth="1"/>
    <col min="2069" max="2070" width="9.28515625" customWidth="1"/>
    <col min="2071" max="2072" width="2.5703125" customWidth="1"/>
    <col min="2308" max="2308" width="9.28515625" customWidth="1"/>
    <col min="2309" max="2309" width="15.85546875" customWidth="1"/>
    <col min="2310" max="2310" width="3" customWidth="1"/>
    <col min="2311" max="2315" width="9.28515625" customWidth="1"/>
    <col min="2316" max="2316" width="2" customWidth="1"/>
    <col min="2317" max="2317" width="2.42578125" bestFit="1" customWidth="1"/>
    <col min="2318" max="2323" width="9.28515625" customWidth="1"/>
    <col min="2324" max="2324" width="1" customWidth="1"/>
    <col min="2325" max="2326" width="9.28515625" customWidth="1"/>
    <col min="2327" max="2328" width="2.5703125" customWidth="1"/>
    <col min="2564" max="2564" width="9.28515625" customWidth="1"/>
    <col min="2565" max="2565" width="15.85546875" customWidth="1"/>
    <col min="2566" max="2566" width="3" customWidth="1"/>
    <col min="2567" max="2571" width="9.28515625" customWidth="1"/>
    <col min="2572" max="2572" width="2" customWidth="1"/>
    <col min="2573" max="2573" width="2.42578125" bestFit="1" customWidth="1"/>
    <col min="2574" max="2579" width="9.28515625" customWidth="1"/>
    <col min="2580" max="2580" width="1" customWidth="1"/>
    <col min="2581" max="2582" width="9.28515625" customWidth="1"/>
    <col min="2583" max="2584" width="2.5703125" customWidth="1"/>
    <col min="2820" max="2820" width="9.28515625" customWidth="1"/>
    <col min="2821" max="2821" width="15.85546875" customWidth="1"/>
    <col min="2822" max="2822" width="3" customWidth="1"/>
    <col min="2823" max="2827" width="9.28515625" customWidth="1"/>
    <col min="2828" max="2828" width="2" customWidth="1"/>
    <col min="2829" max="2829" width="2.42578125" bestFit="1" customWidth="1"/>
    <col min="2830" max="2835" width="9.28515625" customWidth="1"/>
    <col min="2836" max="2836" width="1" customWidth="1"/>
    <col min="2837" max="2838" width="9.28515625" customWidth="1"/>
    <col min="2839" max="2840" width="2.5703125" customWidth="1"/>
    <col min="3076" max="3076" width="9.28515625" customWidth="1"/>
    <col min="3077" max="3077" width="15.85546875" customWidth="1"/>
    <col min="3078" max="3078" width="3" customWidth="1"/>
    <col min="3079" max="3083" width="9.28515625" customWidth="1"/>
    <col min="3084" max="3084" width="2" customWidth="1"/>
    <col min="3085" max="3085" width="2.42578125" bestFit="1" customWidth="1"/>
    <col min="3086" max="3091" width="9.28515625" customWidth="1"/>
    <col min="3092" max="3092" width="1" customWidth="1"/>
    <col min="3093" max="3094" width="9.28515625" customWidth="1"/>
    <col min="3095" max="3096" width="2.5703125" customWidth="1"/>
    <col min="3332" max="3332" width="9.28515625" customWidth="1"/>
    <col min="3333" max="3333" width="15.85546875" customWidth="1"/>
    <col min="3334" max="3334" width="3" customWidth="1"/>
    <col min="3335" max="3339" width="9.28515625" customWidth="1"/>
    <col min="3340" max="3340" width="2" customWidth="1"/>
    <col min="3341" max="3341" width="2.42578125" bestFit="1" customWidth="1"/>
    <col min="3342" max="3347" width="9.28515625" customWidth="1"/>
    <col min="3348" max="3348" width="1" customWidth="1"/>
    <col min="3349" max="3350" width="9.28515625" customWidth="1"/>
    <col min="3351" max="3352" width="2.5703125" customWidth="1"/>
    <col min="3588" max="3588" width="9.28515625" customWidth="1"/>
    <col min="3589" max="3589" width="15.85546875" customWidth="1"/>
    <col min="3590" max="3590" width="3" customWidth="1"/>
    <col min="3591" max="3595" width="9.28515625" customWidth="1"/>
    <col min="3596" max="3596" width="2" customWidth="1"/>
    <col min="3597" max="3597" width="2.42578125" bestFit="1" customWidth="1"/>
    <col min="3598" max="3603" width="9.28515625" customWidth="1"/>
    <col min="3604" max="3604" width="1" customWidth="1"/>
    <col min="3605" max="3606" width="9.28515625" customWidth="1"/>
    <col min="3607" max="3608" width="2.5703125" customWidth="1"/>
    <col min="3844" max="3844" width="9.28515625" customWidth="1"/>
    <col min="3845" max="3845" width="15.85546875" customWidth="1"/>
    <col min="3846" max="3846" width="3" customWidth="1"/>
    <col min="3847" max="3851" width="9.28515625" customWidth="1"/>
    <col min="3852" max="3852" width="2" customWidth="1"/>
    <col min="3853" max="3853" width="2.42578125" bestFit="1" customWidth="1"/>
    <col min="3854" max="3859" width="9.28515625" customWidth="1"/>
    <col min="3860" max="3860" width="1" customWidth="1"/>
    <col min="3861" max="3862" width="9.28515625" customWidth="1"/>
    <col min="3863" max="3864" width="2.5703125" customWidth="1"/>
    <col min="4100" max="4100" width="9.28515625" customWidth="1"/>
    <col min="4101" max="4101" width="15.85546875" customWidth="1"/>
    <col min="4102" max="4102" width="3" customWidth="1"/>
    <col min="4103" max="4107" width="9.28515625" customWidth="1"/>
    <col min="4108" max="4108" width="2" customWidth="1"/>
    <col min="4109" max="4109" width="2.42578125" bestFit="1" customWidth="1"/>
    <col min="4110" max="4115" width="9.28515625" customWidth="1"/>
    <col min="4116" max="4116" width="1" customWidth="1"/>
    <col min="4117" max="4118" width="9.28515625" customWidth="1"/>
    <col min="4119" max="4120" width="2.5703125" customWidth="1"/>
    <col min="4356" max="4356" width="9.28515625" customWidth="1"/>
    <col min="4357" max="4357" width="15.85546875" customWidth="1"/>
    <col min="4358" max="4358" width="3" customWidth="1"/>
    <col min="4359" max="4363" width="9.28515625" customWidth="1"/>
    <col min="4364" max="4364" width="2" customWidth="1"/>
    <col min="4365" max="4365" width="2.42578125" bestFit="1" customWidth="1"/>
    <col min="4366" max="4371" width="9.28515625" customWidth="1"/>
    <col min="4372" max="4372" width="1" customWidth="1"/>
    <col min="4373" max="4374" width="9.28515625" customWidth="1"/>
    <col min="4375" max="4376" width="2.5703125" customWidth="1"/>
    <col min="4612" max="4612" width="9.28515625" customWidth="1"/>
    <col min="4613" max="4613" width="15.85546875" customWidth="1"/>
    <col min="4614" max="4614" width="3" customWidth="1"/>
    <col min="4615" max="4619" width="9.28515625" customWidth="1"/>
    <col min="4620" max="4620" width="2" customWidth="1"/>
    <col min="4621" max="4621" width="2.42578125" bestFit="1" customWidth="1"/>
    <col min="4622" max="4627" width="9.28515625" customWidth="1"/>
    <col min="4628" max="4628" width="1" customWidth="1"/>
    <col min="4629" max="4630" width="9.28515625" customWidth="1"/>
    <col min="4631" max="4632" width="2.5703125" customWidth="1"/>
    <col min="4868" max="4868" width="9.28515625" customWidth="1"/>
    <col min="4869" max="4869" width="15.85546875" customWidth="1"/>
    <col min="4870" max="4870" width="3" customWidth="1"/>
    <col min="4871" max="4875" width="9.28515625" customWidth="1"/>
    <col min="4876" max="4876" width="2" customWidth="1"/>
    <col min="4877" max="4877" width="2.42578125" bestFit="1" customWidth="1"/>
    <col min="4878" max="4883" width="9.28515625" customWidth="1"/>
    <col min="4884" max="4884" width="1" customWidth="1"/>
    <col min="4885" max="4886" width="9.28515625" customWidth="1"/>
    <col min="4887" max="4888" width="2.5703125" customWidth="1"/>
    <col min="5124" max="5124" width="9.28515625" customWidth="1"/>
    <col min="5125" max="5125" width="15.85546875" customWidth="1"/>
    <col min="5126" max="5126" width="3" customWidth="1"/>
    <col min="5127" max="5131" width="9.28515625" customWidth="1"/>
    <col min="5132" max="5132" width="2" customWidth="1"/>
    <col min="5133" max="5133" width="2.42578125" bestFit="1" customWidth="1"/>
    <col min="5134" max="5139" width="9.28515625" customWidth="1"/>
    <col min="5140" max="5140" width="1" customWidth="1"/>
    <col min="5141" max="5142" width="9.28515625" customWidth="1"/>
    <col min="5143" max="5144" width="2.5703125" customWidth="1"/>
    <col min="5380" max="5380" width="9.28515625" customWidth="1"/>
    <col min="5381" max="5381" width="15.85546875" customWidth="1"/>
    <col min="5382" max="5382" width="3" customWidth="1"/>
    <col min="5383" max="5387" width="9.28515625" customWidth="1"/>
    <col min="5388" max="5388" width="2" customWidth="1"/>
    <col min="5389" max="5389" width="2.42578125" bestFit="1" customWidth="1"/>
    <col min="5390" max="5395" width="9.28515625" customWidth="1"/>
    <col min="5396" max="5396" width="1" customWidth="1"/>
    <col min="5397" max="5398" width="9.28515625" customWidth="1"/>
    <col min="5399" max="5400" width="2.5703125" customWidth="1"/>
    <col min="5636" max="5636" width="9.28515625" customWidth="1"/>
    <col min="5637" max="5637" width="15.85546875" customWidth="1"/>
    <col min="5638" max="5638" width="3" customWidth="1"/>
    <col min="5639" max="5643" width="9.28515625" customWidth="1"/>
    <col min="5644" max="5644" width="2" customWidth="1"/>
    <col min="5645" max="5645" width="2.42578125" bestFit="1" customWidth="1"/>
    <col min="5646" max="5651" width="9.28515625" customWidth="1"/>
    <col min="5652" max="5652" width="1" customWidth="1"/>
    <col min="5653" max="5654" width="9.28515625" customWidth="1"/>
    <col min="5655" max="5656" width="2.5703125" customWidth="1"/>
    <col min="5892" max="5892" width="9.28515625" customWidth="1"/>
    <col min="5893" max="5893" width="15.85546875" customWidth="1"/>
    <col min="5894" max="5894" width="3" customWidth="1"/>
    <col min="5895" max="5899" width="9.28515625" customWidth="1"/>
    <col min="5900" max="5900" width="2" customWidth="1"/>
    <col min="5901" max="5901" width="2.42578125" bestFit="1" customWidth="1"/>
    <col min="5902" max="5907" width="9.28515625" customWidth="1"/>
    <col min="5908" max="5908" width="1" customWidth="1"/>
    <col min="5909" max="5910" width="9.28515625" customWidth="1"/>
    <col min="5911" max="5912" width="2.5703125" customWidth="1"/>
    <col min="6148" max="6148" width="9.28515625" customWidth="1"/>
    <col min="6149" max="6149" width="15.85546875" customWidth="1"/>
    <col min="6150" max="6150" width="3" customWidth="1"/>
    <col min="6151" max="6155" width="9.28515625" customWidth="1"/>
    <col min="6156" max="6156" width="2" customWidth="1"/>
    <col min="6157" max="6157" width="2.42578125" bestFit="1" customWidth="1"/>
    <col min="6158" max="6163" width="9.28515625" customWidth="1"/>
    <col min="6164" max="6164" width="1" customWidth="1"/>
    <col min="6165" max="6166" width="9.28515625" customWidth="1"/>
    <col min="6167" max="6168" width="2.5703125" customWidth="1"/>
    <col min="6404" max="6404" width="9.28515625" customWidth="1"/>
    <col min="6405" max="6405" width="15.85546875" customWidth="1"/>
    <col min="6406" max="6406" width="3" customWidth="1"/>
    <col min="6407" max="6411" width="9.28515625" customWidth="1"/>
    <col min="6412" max="6412" width="2" customWidth="1"/>
    <col min="6413" max="6413" width="2.42578125" bestFit="1" customWidth="1"/>
    <col min="6414" max="6419" width="9.28515625" customWidth="1"/>
    <col min="6420" max="6420" width="1" customWidth="1"/>
    <col min="6421" max="6422" width="9.28515625" customWidth="1"/>
    <col min="6423" max="6424" width="2.5703125" customWidth="1"/>
    <col min="6660" max="6660" width="9.28515625" customWidth="1"/>
    <col min="6661" max="6661" width="15.85546875" customWidth="1"/>
    <col min="6662" max="6662" width="3" customWidth="1"/>
    <col min="6663" max="6667" width="9.28515625" customWidth="1"/>
    <col min="6668" max="6668" width="2" customWidth="1"/>
    <col min="6669" max="6669" width="2.42578125" bestFit="1" customWidth="1"/>
    <col min="6670" max="6675" width="9.28515625" customWidth="1"/>
    <col min="6676" max="6676" width="1" customWidth="1"/>
    <col min="6677" max="6678" width="9.28515625" customWidth="1"/>
    <col min="6679" max="6680" width="2.5703125" customWidth="1"/>
    <col min="6916" max="6916" width="9.28515625" customWidth="1"/>
    <col min="6917" max="6917" width="15.85546875" customWidth="1"/>
    <col min="6918" max="6918" width="3" customWidth="1"/>
    <col min="6919" max="6923" width="9.28515625" customWidth="1"/>
    <col min="6924" max="6924" width="2" customWidth="1"/>
    <col min="6925" max="6925" width="2.42578125" bestFit="1" customWidth="1"/>
    <col min="6926" max="6931" width="9.28515625" customWidth="1"/>
    <col min="6932" max="6932" width="1" customWidth="1"/>
    <col min="6933" max="6934" width="9.28515625" customWidth="1"/>
    <col min="6935" max="6936" width="2.5703125" customWidth="1"/>
    <col min="7172" max="7172" width="9.28515625" customWidth="1"/>
    <col min="7173" max="7173" width="15.85546875" customWidth="1"/>
    <col min="7174" max="7174" width="3" customWidth="1"/>
    <col min="7175" max="7179" width="9.28515625" customWidth="1"/>
    <col min="7180" max="7180" width="2" customWidth="1"/>
    <col min="7181" max="7181" width="2.42578125" bestFit="1" customWidth="1"/>
    <col min="7182" max="7187" width="9.28515625" customWidth="1"/>
    <col min="7188" max="7188" width="1" customWidth="1"/>
    <col min="7189" max="7190" width="9.28515625" customWidth="1"/>
    <col min="7191" max="7192" width="2.5703125" customWidth="1"/>
    <col min="7428" max="7428" width="9.28515625" customWidth="1"/>
    <col min="7429" max="7429" width="15.85546875" customWidth="1"/>
    <col min="7430" max="7430" width="3" customWidth="1"/>
    <col min="7431" max="7435" width="9.28515625" customWidth="1"/>
    <col min="7436" max="7436" width="2" customWidth="1"/>
    <col min="7437" max="7437" width="2.42578125" bestFit="1" customWidth="1"/>
    <col min="7438" max="7443" width="9.28515625" customWidth="1"/>
    <col min="7444" max="7444" width="1" customWidth="1"/>
    <col min="7445" max="7446" width="9.28515625" customWidth="1"/>
    <col min="7447" max="7448" width="2.5703125" customWidth="1"/>
    <col min="7684" max="7684" width="9.28515625" customWidth="1"/>
    <col min="7685" max="7685" width="15.85546875" customWidth="1"/>
    <col min="7686" max="7686" width="3" customWidth="1"/>
    <col min="7687" max="7691" width="9.28515625" customWidth="1"/>
    <col min="7692" max="7692" width="2" customWidth="1"/>
    <col min="7693" max="7693" width="2.42578125" bestFit="1" customWidth="1"/>
    <col min="7694" max="7699" width="9.28515625" customWidth="1"/>
    <col min="7700" max="7700" width="1" customWidth="1"/>
    <col min="7701" max="7702" width="9.28515625" customWidth="1"/>
    <col min="7703" max="7704" width="2.5703125" customWidth="1"/>
    <col min="7940" max="7940" width="9.28515625" customWidth="1"/>
    <col min="7941" max="7941" width="15.85546875" customWidth="1"/>
    <col min="7942" max="7942" width="3" customWidth="1"/>
    <col min="7943" max="7947" width="9.28515625" customWidth="1"/>
    <col min="7948" max="7948" width="2" customWidth="1"/>
    <col min="7949" max="7949" width="2.42578125" bestFit="1" customWidth="1"/>
    <col min="7950" max="7955" width="9.28515625" customWidth="1"/>
    <col min="7956" max="7956" width="1" customWidth="1"/>
    <col min="7957" max="7958" width="9.28515625" customWidth="1"/>
    <col min="7959" max="7960" width="2.5703125" customWidth="1"/>
    <col min="8196" max="8196" width="9.28515625" customWidth="1"/>
    <col min="8197" max="8197" width="15.85546875" customWidth="1"/>
    <col min="8198" max="8198" width="3" customWidth="1"/>
    <col min="8199" max="8203" width="9.28515625" customWidth="1"/>
    <col min="8204" max="8204" width="2" customWidth="1"/>
    <col min="8205" max="8205" width="2.42578125" bestFit="1" customWidth="1"/>
    <col min="8206" max="8211" width="9.28515625" customWidth="1"/>
    <col min="8212" max="8212" width="1" customWidth="1"/>
    <col min="8213" max="8214" width="9.28515625" customWidth="1"/>
    <col min="8215" max="8216" width="2.5703125" customWidth="1"/>
    <col min="8452" max="8452" width="9.28515625" customWidth="1"/>
    <col min="8453" max="8453" width="15.85546875" customWidth="1"/>
    <col min="8454" max="8454" width="3" customWidth="1"/>
    <col min="8455" max="8459" width="9.28515625" customWidth="1"/>
    <col min="8460" max="8460" width="2" customWidth="1"/>
    <col min="8461" max="8461" width="2.42578125" bestFit="1" customWidth="1"/>
    <col min="8462" max="8467" width="9.28515625" customWidth="1"/>
    <col min="8468" max="8468" width="1" customWidth="1"/>
    <col min="8469" max="8470" width="9.28515625" customWidth="1"/>
    <col min="8471" max="8472" width="2.5703125" customWidth="1"/>
    <col min="8708" max="8708" width="9.28515625" customWidth="1"/>
    <col min="8709" max="8709" width="15.85546875" customWidth="1"/>
    <col min="8710" max="8710" width="3" customWidth="1"/>
    <col min="8711" max="8715" width="9.28515625" customWidth="1"/>
    <col min="8716" max="8716" width="2" customWidth="1"/>
    <col min="8717" max="8717" width="2.42578125" bestFit="1" customWidth="1"/>
    <col min="8718" max="8723" width="9.28515625" customWidth="1"/>
    <col min="8724" max="8724" width="1" customWidth="1"/>
    <col min="8725" max="8726" width="9.28515625" customWidth="1"/>
    <col min="8727" max="8728" width="2.5703125" customWidth="1"/>
    <col min="8964" max="8964" width="9.28515625" customWidth="1"/>
    <col min="8965" max="8965" width="15.85546875" customWidth="1"/>
    <col min="8966" max="8966" width="3" customWidth="1"/>
    <col min="8967" max="8971" width="9.28515625" customWidth="1"/>
    <col min="8972" max="8972" width="2" customWidth="1"/>
    <col min="8973" max="8973" width="2.42578125" bestFit="1" customWidth="1"/>
    <col min="8974" max="8979" width="9.28515625" customWidth="1"/>
    <col min="8980" max="8980" width="1" customWidth="1"/>
    <col min="8981" max="8982" width="9.28515625" customWidth="1"/>
    <col min="8983" max="8984" width="2.5703125" customWidth="1"/>
    <col min="9220" max="9220" width="9.28515625" customWidth="1"/>
    <col min="9221" max="9221" width="15.85546875" customWidth="1"/>
    <col min="9222" max="9222" width="3" customWidth="1"/>
    <col min="9223" max="9227" width="9.28515625" customWidth="1"/>
    <col min="9228" max="9228" width="2" customWidth="1"/>
    <col min="9229" max="9229" width="2.42578125" bestFit="1" customWidth="1"/>
    <col min="9230" max="9235" width="9.28515625" customWidth="1"/>
    <col min="9236" max="9236" width="1" customWidth="1"/>
    <col min="9237" max="9238" width="9.28515625" customWidth="1"/>
    <col min="9239" max="9240" width="2.5703125" customWidth="1"/>
    <col min="9476" max="9476" width="9.28515625" customWidth="1"/>
    <col min="9477" max="9477" width="15.85546875" customWidth="1"/>
    <col min="9478" max="9478" width="3" customWidth="1"/>
    <col min="9479" max="9483" width="9.28515625" customWidth="1"/>
    <col min="9484" max="9484" width="2" customWidth="1"/>
    <col min="9485" max="9485" width="2.42578125" bestFit="1" customWidth="1"/>
    <col min="9486" max="9491" width="9.28515625" customWidth="1"/>
    <col min="9492" max="9492" width="1" customWidth="1"/>
    <col min="9493" max="9494" width="9.28515625" customWidth="1"/>
    <col min="9495" max="9496" width="2.5703125" customWidth="1"/>
    <col min="9732" max="9732" width="9.28515625" customWidth="1"/>
    <col min="9733" max="9733" width="15.85546875" customWidth="1"/>
    <col min="9734" max="9734" width="3" customWidth="1"/>
    <col min="9735" max="9739" width="9.28515625" customWidth="1"/>
    <col min="9740" max="9740" width="2" customWidth="1"/>
    <col min="9741" max="9741" width="2.42578125" bestFit="1" customWidth="1"/>
    <col min="9742" max="9747" width="9.28515625" customWidth="1"/>
    <col min="9748" max="9748" width="1" customWidth="1"/>
    <col min="9749" max="9750" width="9.28515625" customWidth="1"/>
    <col min="9751" max="9752" width="2.5703125" customWidth="1"/>
    <col min="9988" max="9988" width="9.28515625" customWidth="1"/>
    <col min="9989" max="9989" width="15.85546875" customWidth="1"/>
    <col min="9990" max="9990" width="3" customWidth="1"/>
    <col min="9991" max="9995" width="9.28515625" customWidth="1"/>
    <col min="9996" max="9996" width="2" customWidth="1"/>
    <col min="9997" max="9997" width="2.42578125" bestFit="1" customWidth="1"/>
    <col min="9998" max="10003" width="9.28515625" customWidth="1"/>
    <col min="10004" max="10004" width="1" customWidth="1"/>
    <col min="10005" max="10006" width="9.28515625" customWidth="1"/>
    <col min="10007" max="10008" width="2.5703125" customWidth="1"/>
    <col min="10244" max="10244" width="9.28515625" customWidth="1"/>
    <col min="10245" max="10245" width="15.85546875" customWidth="1"/>
    <col min="10246" max="10246" width="3" customWidth="1"/>
    <col min="10247" max="10251" width="9.28515625" customWidth="1"/>
    <col min="10252" max="10252" width="2" customWidth="1"/>
    <col min="10253" max="10253" width="2.42578125" bestFit="1" customWidth="1"/>
    <col min="10254" max="10259" width="9.28515625" customWidth="1"/>
    <col min="10260" max="10260" width="1" customWidth="1"/>
    <col min="10261" max="10262" width="9.28515625" customWidth="1"/>
    <col min="10263" max="10264" width="2.5703125" customWidth="1"/>
    <col min="10500" max="10500" width="9.28515625" customWidth="1"/>
    <col min="10501" max="10501" width="15.85546875" customWidth="1"/>
    <col min="10502" max="10502" width="3" customWidth="1"/>
    <col min="10503" max="10507" width="9.28515625" customWidth="1"/>
    <col min="10508" max="10508" width="2" customWidth="1"/>
    <col min="10509" max="10509" width="2.42578125" bestFit="1" customWidth="1"/>
    <col min="10510" max="10515" width="9.28515625" customWidth="1"/>
    <col min="10516" max="10516" width="1" customWidth="1"/>
    <col min="10517" max="10518" width="9.28515625" customWidth="1"/>
    <col min="10519" max="10520" width="2.5703125" customWidth="1"/>
    <col min="10756" max="10756" width="9.28515625" customWidth="1"/>
    <col min="10757" max="10757" width="15.85546875" customWidth="1"/>
    <col min="10758" max="10758" width="3" customWidth="1"/>
    <col min="10759" max="10763" width="9.28515625" customWidth="1"/>
    <col min="10764" max="10764" width="2" customWidth="1"/>
    <col min="10765" max="10765" width="2.42578125" bestFit="1" customWidth="1"/>
    <col min="10766" max="10771" width="9.28515625" customWidth="1"/>
    <col min="10772" max="10772" width="1" customWidth="1"/>
    <col min="10773" max="10774" width="9.28515625" customWidth="1"/>
    <col min="10775" max="10776" width="2.5703125" customWidth="1"/>
    <col min="11012" max="11012" width="9.28515625" customWidth="1"/>
    <col min="11013" max="11013" width="15.85546875" customWidth="1"/>
    <col min="11014" max="11014" width="3" customWidth="1"/>
    <col min="11015" max="11019" width="9.28515625" customWidth="1"/>
    <col min="11020" max="11020" width="2" customWidth="1"/>
    <col min="11021" max="11021" width="2.42578125" bestFit="1" customWidth="1"/>
    <col min="11022" max="11027" width="9.28515625" customWidth="1"/>
    <col min="11028" max="11028" width="1" customWidth="1"/>
    <col min="11029" max="11030" width="9.28515625" customWidth="1"/>
    <col min="11031" max="11032" width="2.5703125" customWidth="1"/>
    <col min="11268" max="11268" width="9.28515625" customWidth="1"/>
    <col min="11269" max="11269" width="15.85546875" customWidth="1"/>
    <col min="11270" max="11270" width="3" customWidth="1"/>
    <col min="11271" max="11275" width="9.28515625" customWidth="1"/>
    <col min="11276" max="11276" width="2" customWidth="1"/>
    <col min="11277" max="11277" width="2.42578125" bestFit="1" customWidth="1"/>
    <col min="11278" max="11283" width="9.28515625" customWidth="1"/>
    <col min="11284" max="11284" width="1" customWidth="1"/>
    <col min="11285" max="11286" width="9.28515625" customWidth="1"/>
    <col min="11287" max="11288" width="2.5703125" customWidth="1"/>
    <col min="11524" max="11524" width="9.28515625" customWidth="1"/>
    <col min="11525" max="11525" width="15.85546875" customWidth="1"/>
    <col min="11526" max="11526" width="3" customWidth="1"/>
    <col min="11527" max="11531" width="9.28515625" customWidth="1"/>
    <col min="11532" max="11532" width="2" customWidth="1"/>
    <col min="11533" max="11533" width="2.42578125" bestFit="1" customWidth="1"/>
    <col min="11534" max="11539" width="9.28515625" customWidth="1"/>
    <col min="11540" max="11540" width="1" customWidth="1"/>
    <col min="11541" max="11542" width="9.28515625" customWidth="1"/>
    <col min="11543" max="11544" width="2.5703125" customWidth="1"/>
    <col min="11780" max="11780" width="9.28515625" customWidth="1"/>
    <col min="11781" max="11781" width="15.85546875" customWidth="1"/>
    <col min="11782" max="11782" width="3" customWidth="1"/>
    <col min="11783" max="11787" width="9.28515625" customWidth="1"/>
    <col min="11788" max="11788" width="2" customWidth="1"/>
    <col min="11789" max="11789" width="2.42578125" bestFit="1" customWidth="1"/>
    <col min="11790" max="11795" width="9.28515625" customWidth="1"/>
    <col min="11796" max="11796" width="1" customWidth="1"/>
    <col min="11797" max="11798" width="9.28515625" customWidth="1"/>
    <col min="11799" max="11800" width="2.5703125" customWidth="1"/>
    <col min="12036" max="12036" width="9.28515625" customWidth="1"/>
    <col min="12037" max="12037" width="15.85546875" customWidth="1"/>
    <col min="12038" max="12038" width="3" customWidth="1"/>
    <col min="12039" max="12043" width="9.28515625" customWidth="1"/>
    <col min="12044" max="12044" width="2" customWidth="1"/>
    <col min="12045" max="12045" width="2.42578125" bestFit="1" customWidth="1"/>
    <col min="12046" max="12051" width="9.28515625" customWidth="1"/>
    <col min="12052" max="12052" width="1" customWidth="1"/>
    <col min="12053" max="12054" width="9.28515625" customWidth="1"/>
    <col min="12055" max="12056" width="2.5703125" customWidth="1"/>
    <col min="12292" max="12292" width="9.28515625" customWidth="1"/>
    <col min="12293" max="12293" width="15.85546875" customWidth="1"/>
    <col min="12294" max="12294" width="3" customWidth="1"/>
    <col min="12295" max="12299" width="9.28515625" customWidth="1"/>
    <col min="12300" max="12300" width="2" customWidth="1"/>
    <col min="12301" max="12301" width="2.42578125" bestFit="1" customWidth="1"/>
    <col min="12302" max="12307" width="9.28515625" customWidth="1"/>
    <col min="12308" max="12308" width="1" customWidth="1"/>
    <col min="12309" max="12310" width="9.28515625" customWidth="1"/>
    <col min="12311" max="12312" width="2.5703125" customWidth="1"/>
    <col min="12548" max="12548" width="9.28515625" customWidth="1"/>
    <col min="12549" max="12549" width="15.85546875" customWidth="1"/>
    <col min="12550" max="12550" width="3" customWidth="1"/>
    <col min="12551" max="12555" width="9.28515625" customWidth="1"/>
    <col min="12556" max="12556" width="2" customWidth="1"/>
    <col min="12557" max="12557" width="2.42578125" bestFit="1" customWidth="1"/>
    <col min="12558" max="12563" width="9.28515625" customWidth="1"/>
    <col min="12564" max="12564" width="1" customWidth="1"/>
    <col min="12565" max="12566" width="9.28515625" customWidth="1"/>
    <col min="12567" max="12568" width="2.5703125" customWidth="1"/>
    <col min="12804" max="12804" width="9.28515625" customWidth="1"/>
    <col min="12805" max="12805" width="15.85546875" customWidth="1"/>
    <col min="12806" max="12806" width="3" customWidth="1"/>
    <col min="12807" max="12811" width="9.28515625" customWidth="1"/>
    <col min="12812" max="12812" width="2" customWidth="1"/>
    <col min="12813" max="12813" width="2.42578125" bestFit="1" customWidth="1"/>
    <col min="12814" max="12819" width="9.28515625" customWidth="1"/>
    <col min="12820" max="12820" width="1" customWidth="1"/>
    <col min="12821" max="12822" width="9.28515625" customWidth="1"/>
    <col min="12823" max="12824" width="2.5703125" customWidth="1"/>
    <col min="13060" max="13060" width="9.28515625" customWidth="1"/>
    <col min="13061" max="13061" width="15.85546875" customWidth="1"/>
    <col min="13062" max="13062" width="3" customWidth="1"/>
    <col min="13063" max="13067" width="9.28515625" customWidth="1"/>
    <col min="13068" max="13068" width="2" customWidth="1"/>
    <col min="13069" max="13069" width="2.42578125" bestFit="1" customWidth="1"/>
    <col min="13070" max="13075" width="9.28515625" customWidth="1"/>
    <col min="13076" max="13076" width="1" customWidth="1"/>
    <col min="13077" max="13078" width="9.28515625" customWidth="1"/>
    <col min="13079" max="13080" width="2.5703125" customWidth="1"/>
    <col min="13316" max="13316" width="9.28515625" customWidth="1"/>
    <col min="13317" max="13317" width="15.85546875" customWidth="1"/>
    <col min="13318" max="13318" width="3" customWidth="1"/>
    <col min="13319" max="13323" width="9.28515625" customWidth="1"/>
    <col min="13324" max="13324" width="2" customWidth="1"/>
    <col min="13325" max="13325" width="2.42578125" bestFit="1" customWidth="1"/>
    <col min="13326" max="13331" width="9.28515625" customWidth="1"/>
    <col min="13332" max="13332" width="1" customWidth="1"/>
    <col min="13333" max="13334" width="9.28515625" customWidth="1"/>
    <col min="13335" max="13336" width="2.5703125" customWidth="1"/>
    <col min="13572" max="13572" width="9.28515625" customWidth="1"/>
    <col min="13573" max="13573" width="15.85546875" customWidth="1"/>
    <col min="13574" max="13574" width="3" customWidth="1"/>
    <col min="13575" max="13579" width="9.28515625" customWidth="1"/>
    <col min="13580" max="13580" width="2" customWidth="1"/>
    <col min="13581" max="13581" width="2.42578125" bestFit="1" customWidth="1"/>
    <col min="13582" max="13587" width="9.28515625" customWidth="1"/>
    <col min="13588" max="13588" width="1" customWidth="1"/>
    <col min="13589" max="13590" width="9.28515625" customWidth="1"/>
    <col min="13591" max="13592" width="2.5703125" customWidth="1"/>
    <col min="13828" max="13828" width="9.28515625" customWidth="1"/>
    <col min="13829" max="13829" width="15.85546875" customWidth="1"/>
    <col min="13830" max="13830" width="3" customWidth="1"/>
    <col min="13831" max="13835" width="9.28515625" customWidth="1"/>
    <col min="13836" max="13836" width="2" customWidth="1"/>
    <col min="13837" max="13837" width="2.42578125" bestFit="1" customWidth="1"/>
    <col min="13838" max="13843" width="9.28515625" customWidth="1"/>
    <col min="13844" max="13844" width="1" customWidth="1"/>
    <col min="13845" max="13846" width="9.28515625" customWidth="1"/>
    <col min="13847" max="13848" width="2.5703125" customWidth="1"/>
    <col min="14084" max="14084" width="9.28515625" customWidth="1"/>
    <col min="14085" max="14085" width="15.85546875" customWidth="1"/>
    <col min="14086" max="14086" width="3" customWidth="1"/>
    <col min="14087" max="14091" width="9.28515625" customWidth="1"/>
    <col min="14092" max="14092" width="2" customWidth="1"/>
    <col min="14093" max="14093" width="2.42578125" bestFit="1" customWidth="1"/>
    <col min="14094" max="14099" width="9.28515625" customWidth="1"/>
    <col min="14100" max="14100" width="1" customWidth="1"/>
    <col min="14101" max="14102" width="9.28515625" customWidth="1"/>
    <col min="14103" max="14104" width="2.5703125" customWidth="1"/>
    <col min="14340" max="14340" width="9.28515625" customWidth="1"/>
    <col min="14341" max="14341" width="15.85546875" customWidth="1"/>
    <col min="14342" max="14342" width="3" customWidth="1"/>
    <col min="14343" max="14347" width="9.28515625" customWidth="1"/>
    <col min="14348" max="14348" width="2" customWidth="1"/>
    <col min="14349" max="14349" width="2.42578125" bestFit="1" customWidth="1"/>
    <col min="14350" max="14355" width="9.28515625" customWidth="1"/>
    <col min="14356" max="14356" width="1" customWidth="1"/>
    <col min="14357" max="14358" width="9.28515625" customWidth="1"/>
    <col min="14359" max="14360" width="2.5703125" customWidth="1"/>
    <col min="14596" max="14596" width="9.28515625" customWidth="1"/>
    <col min="14597" max="14597" width="15.85546875" customWidth="1"/>
    <col min="14598" max="14598" width="3" customWidth="1"/>
    <col min="14599" max="14603" width="9.28515625" customWidth="1"/>
    <col min="14604" max="14604" width="2" customWidth="1"/>
    <col min="14605" max="14605" width="2.42578125" bestFit="1" customWidth="1"/>
    <col min="14606" max="14611" width="9.28515625" customWidth="1"/>
    <col min="14612" max="14612" width="1" customWidth="1"/>
    <col min="14613" max="14614" width="9.28515625" customWidth="1"/>
    <col min="14615" max="14616" width="2.5703125" customWidth="1"/>
    <col min="14852" max="14852" width="9.28515625" customWidth="1"/>
    <col min="14853" max="14853" width="15.85546875" customWidth="1"/>
    <col min="14854" max="14854" width="3" customWidth="1"/>
    <col min="14855" max="14859" width="9.28515625" customWidth="1"/>
    <col min="14860" max="14860" width="2" customWidth="1"/>
    <col min="14861" max="14861" width="2.42578125" bestFit="1" customWidth="1"/>
    <col min="14862" max="14867" width="9.28515625" customWidth="1"/>
    <col min="14868" max="14868" width="1" customWidth="1"/>
    <col min="14869" max="14870" width="9.28515625" customWidth="1"/>
    <col min="14871" max="14872" width="2.5703125" customWidth="1"/>
    <col min="15108" max="15108" width="9.28515625" customWidth="1"/>
    <col min="15109" max="15109" width="15.85546875" customWidth="1"/>
    <col min="15110" max="15110" width="3" customWidth="1"/>
    <col min="15111" max="15115" width="9.28515625" customWidth="1"/>
    <col min="15116" max="15116" width="2" customWidth="1"/>
    <col min="15117" max="15117" width="2.42578125" bestFit="1" customWidth="1"/>
    <col min="15118" max="15123" width="9.28515625" customWidth="1"/>
    <col min="15124" max="15124" width="1" customWidth="1"/>
    <col min="15125" max="15126" width="9.28515625" customWidth="1"/>
    <col min="15127" max="15128" width="2.5703125" customWidth="1"/>
    <col min="15364" max="15364" width="9.28515625" customWidth="1"/>
    <col min="15365" max="15365" width="15.85546875" customWidth="1"/>
    <col min="15366" max="15366" width="3" customWidth="1"/>
    <col min="15367" max="15371" width="9.28515625" customWidth="1"/>
    <col min="15372" max="15372" width="2" customWidth="1"/>
    <col min="15373" max="15373" width="2.42578125" bestFit="1" customWidth="1"/>
    <col min="15374" max="15379" width="9.28515625" customWidth="1"/>
    <col min="15380" max="15380" width="1" customWidth="1"/>
    <col min="15381" max="15382" width="9.28515625" customWidth="1"/>
    <col min="15383" max="15384" width="2.5703125" customWidth="1"/>
    <col min="15620" max="15620" width="9.28515625" customWidth="1"/>
    <col min="15621" max="15621" width="15.85546875" customWidth="1"/>
    <col min="15622" max="15622" width="3" customWidth="1"/>
    <col min="15623" max="15627" width="9.28515625" customWidth="1"/>
    <col min="15628" max="15628" width="2" customWidth="1"/>
    <col min="15629" max="15629" width="2.42578125" bestFit="1" customWidth="1"/>
    <col min="15630" max="15635" width="9.28515625" customWidth="1"/>
    <col min="15636" max="15636" width="1" customWidth="1"/>
    <col min="15637" max="15638" width="9.28515625" customWidth="1"/>
    <col min="15639" max="15640" width="2.5703125" customWidth="1"/>
    <col min="15876" max="15876" width="9.28515625" customWidth="1"/>
    <col min="15877" max="15877" width="15.85546875" customWidth="1"/>
    <col min="15878" max="15878" width="3" customWidth="1"/>
    <col min="15879" max="15883" width="9.28515625" customWidth="1"/>
    <col min="15884" max="15884" width="2" customWidth="1"/>
    <col min="15885" max="15885" width="2.42578125" bestFit="1" customWidth="1"/>
    <col min="15886" max="15891" width="9.28515625" customWidth="1"/>
    <col min="15892" max="15892" width="1" customWidth="1"/>
    <col min="15893" max="15894" width="9.28515625" customWidth="1"/>
    <col min="15895" max="15896" width="2.5703125" customWidth="1"/>
    <col min="16132" max="16132" width="9.28515625" customWidth="1"/>
    <col min="16133" max="16133" width="15.85546875" customWidth="1"/>
    <col min="16134" max="16134" width="3" customWidth="1"/>
    <col min="16135" max="16139" width="9.28515625" customWidth="1"/>
    <col min="16140" max="16140" width="2" customWidth="1"/>
    <col min="16141" max="16141" width="2.42578125" bestFit="1" customWidth="1"/>
    <col min="16142" max="16147" width="9.28515625" customWidth="1"/>
    <col min="16148" max="16148" width="1" customWidth="1"/>
    <col min="16149" max="16150" width="9.28515625" customWidth="1"/>
    <col min="16151" max="16152" width="2.5703125" customWidth="1"/>
  </cols>
  <sheetData>
    <row r="1" spans="1:18" ht="18">
      <c r="A1" s="1" t="s">
        <v>75</v>
      </c>
      <c r="C1" s="1"/>
      <c r="D1" s="1"/>
    </row>
    <row r="2" spans="1:18">
      <c r="A2" t="s">
        <v>77</v>
      </c>
    </row>
    <row r="3" spans="1:18">
      <c r="A3" t="s">
        <v>51</v>
      </c>
    </row>
    <row r="4" spans="1:18">
      <c r="A4" t="s">
        <v>55</v>
      </c>
    </row>
    <row r="5" spans="1:18">
      <c r="A5" t="s">
        <v>56</v>
      </c>
    </row>
    <row r="6" spans="1:18">
      <c r="A6" t="s">
        <v>54</v>
      </c>
    </row>
    <row r="7" spans="1:18">
      <c r="A7" s="42" t="s">
        <v>57</v>
      </c>
    </row>
    <row r="8" spans="1:18">
      <c r="A8" s="42" t="s">
        <v>53</v>
      </c>
    </row>
    <row r="9" spans="1:18">
      <c r="A9" s="42"/>
    </row>
    <row r="10" spans="1:18">
      <c r="A10" t="s">
        <v>52</v>
      </c>
    </row>
    <row r="11" spans="1:18">
      <c r="D11" s="4"/>
      <c r="F11" s="4"/>
      <c r="G11" s="4"/>
      <c r="H11" s="4"/>
      <c r="I11" s="4"/>
      <c r="J11" s="4"/>
      <c r="K11" s="4"/>
      <c r="L11" s="4"/>
      <c r="N11" s="4"/>
      <c r="P11" s="4"/>
      <c r="Q11" s="4"/>
      <c r="R11" s="4"/>
    </row>
    <row r="12" spans="1:18">
      <c r="A12" s="4"/>
      <c r="B12" s="5" t="s">
        <v>42</v>
      </c>
      <c r="C12" s="6"/>
      <c r="D12" s="6"/>
      <c r="E12" s="6"/>
      <c r="H12" s="4"/>
      <c r="I12" s="5" t="s">
        <v>78</v>
      </c>
      <c r="J12" s="4"/>
      <c r="K12" s="4"/>
      <c r="L12" s="4"/>
      <c r="N12" s="4"/>
      <c r="O12" s="5" t="s">
        <v>48</v>
      </c>
      <c r="P12" s="6"/>
      <c r="Q12" s="6"/>
      <c r="R12" s="6"/>
    </row>
    <row r="13" spans="1:18">
      <c r="A13" s="7" t="s">
        <v>0</v>
      </c>
      <c r="B13" s="8" t="s">
        <v>43</v>
      </c>
      <c r="C13" s="8" t="s">
        <v>44</v>
      </c>
      <c r="D13" s="34" t="s">
        <v>46</v>
      </c>
      <c r="E13" s="8" t="s">
        <v>45</v>
      </c>
      <c r="H13" s="7" t="s">
        <v>0</v>
      </c>
      <c r="I13" s="8" t="s">
        <v>43</v>
      </c>
      <c r="J13" s="8" t="s">
        <v>44</v>
      </c>
      <c r="K13" s="34" t="s">
        <v>46</v>
      </c>
      <c r="L13" s="8" t="s">
        <v>45</v>
      </c>
      <c r="N13" s="7" t="s">
        <v>0</v>
      </c>
      <c r="O13" s="8" t="s">
        <v>43</v>
      </c>
      <c r="P13" s="8" t="s">
        <v>44</v>
      </c>
      <c r="Q13" s="34" t="s">
        <v>46</v>
      </c>
      <c r="R13" s="8" t="s">
        <v>45</v>
      </c>
    </row>
    <row r="14" spans="1:18" ht="18" customHeight="1">
      <c r="A14" s="9" t="s">
        <v>43</v>
      </c>
      <c r="B14" s="23">
        <v>7</v>
      </c>
      <c r="C14" s="23">
        <v>3</v>
      </c>
      <c r="D14" s="23">
        <v>5</v>
      </c>
      <c r="E14" s="23">
        <v>-3</v>
      </c>
      <c r="H14" s="9" t="s">
        <v>43</v>
      </c>
      <c r="I14" s="35">
        <v>1.1194477001926295</v>
      </c>
      <c r="J14" s="35">
        <v>1.1931228335453701</v>
      </c>
      <c r="K14" s="35">
        <v>1.164969741721154</v>
      </c>
      <c r="L14" s="35">
        <v>0.74678370353009571</v>
      </c>
      <c r="N14" s="9" t="s">
        <v>43</v>
      </c>
      <c r="O14" s="36">
        <f t="shared" ref="O14:R16" si="0">B14*I14</f>
        <v>7.8361339013484068</v>
      </c>
      <c r="P14" s="36">
        <f t="shared" si="0"/>
        <v>3.57936850063611</v>
      </c>
      <c r="Q14" s="36">
        <f t="shared" si="0"/>
        <v>5.8248487086057699</v>
      </c>
      <c r="R14" s="36">
        <f t="shared" si="0"/>
        <v>-2.2403511105902871</v>
      </c>
    </row>
    <row r="15" spans="1:18" ht="18" customHeight="1">
      <c r="A15" s="9" t="s">
        <v>44</v>
      </c>
      <c r="B15" s="23">
        <v>2</v>
      </c>
      <c r="C15" s="23">
        <v>9</v>
      </c>
      <c r="D15" s="23">
        <v>8</v>
      </c>
      <c r="E15" s="23">
        <v>1</v>
      </c>
      <c r="H15" s="9" t="s">
        <v>44</v>
      </c>
      <c r="I15" s="35">
        <v>1.2948510668484319</v>
      </c>
      <c r="J15" s="35">
        <v>1.3800701665959876</v>
      </c>
      <c r="K15" s="35">
        <v>1.3475058392610844</v>
      </c>
      <c r="L15" s="35">
        <v>0.20961965285057096</v>
      </c>
      <c r="N15" s="9" t="s">
        <v>44</v>
      </c>
      <c r="O15" s="36">
        <f t="shared" si="0"/>
        <v>2.5897021336968638</v>
      </c>
      <c r="P15" s="36">
        <f t="shared" si="0"/>
        <v>12.420631499363889</v>
      </c>
      <c r="Q15" s="36">
        <f t="shared" si="0"/>
        <v>10.780046714088675</v>
      </c>
      <c r="R15" s="36">
        <f t="shared" si="0"/>
        <v>0.20961965285057096</v>
      </c>
    </row>
    <row r="16" spans="1:18" ht="18" customHeight="1">
      <c r="A16" s="9" t="s">
        <v>47</v>
      </c>
      <c r="B16" s="23">
        <v>-2</v>
      </c>
      <c r="C16" s="23">
        <v>0</v>
      </c>
      <c r="D16" s="23">
        <v>2</v>
      </c>
      <c r="E16" s="23">
        <v>1</v>
      </c>
      <c r="H16" s="9" t="s">
        <v>47</v>
      </c>
      <c r="I16" s="35">
        <v>0.71291801752263539</v>
      </c>
      <c r="J16" s="35">
        <v>0</v>
      </c>
      <c r="K16" s="35">
        <v>0.1975522886527773</v>
      </c>
      <c r="L16" s="35">
        <v>3.0731457739716177E-2</v>
      </c>
      <c r="N16" s="9" t="s">
        <v>47</v>
      </c>
      <c r="O16" s="36">
        <f t="shared" si="0"/>
        <v>-1.4258360350452708</v>
      </c>
      <c r="P16" s="36">
        <f t="shared" si="0"/>
        <v>0</v>
      </c>
      <c r="Q16" s="36">
        <f t="shared" si="0"/>
        <v>0.39510457730555459</v>
      </c>
      <c r="R16" s="36">
        <f t="shared" si="0"/>
        <v>3.0731457739716177E-2</v>
      </c>
    </row>
    <row r="17" spans="1:23" ht="20.25" customHeight="1">
      <c r="R17" s="4"/>
      <c r="W17" s="12"/>
    </row>
    <row r="18" spans="1:23" ht="18" customHeight="1" thickBot="1">
      <c r="N18" s="14" t="s">
        <v>1</v>
      </c>
      <c r="O18" s="4"/>
      <c r="P18" s="4"/>
      <c r="Q18" s="4"/>
      <c r="R18" s="4"/>
    </row>
    <row r="19" spans="1:23" ht="18" customHeight="1">
      <c r="A19" s="4"/>
      <c r="B19" s="5" t="s">
        <v>59</v>
      </c>
      <c r="C19" s="6"/>
      <c r="D19" s="6"/>
      <c r="E19" s="6"/>
      <c r="F19" s="13"/>
      <c r="G19" s="40" t="s">
        <v>60</v>
      </c>
      <c r="N19" s="15"/>
      <c r="O19" s="16"/>
      <c r="P19" s="16"/>
      <c r="Q19" s="17" t="s">
        <v>2</v>
      </c>
      <c r="R19" s="16"/>
      <c r="S19" s="16"/>
      <c r="T19" s="18"/>
    </row>
    <row r="20" spans="1:23" ht="15" customHeight="1">
      <c r="A20" s="7" t="s">
        <v>0</v>
      </c>
      <c r="B20" s="8">
        <v>1</v>
      </c>
      <c r="C20" s="8">
        <v>2</v>
      </c>
      <c r="D20" s="8">
        <v>3</v>
      </c>
      <c r="E20" s="8">
        <v>4</v>
      </c>
      <c r="G20" s="41" t="s">
        <v>49</v>
      </c>
      <c r="H20" s="2" t="s">
        <v>50</v>
      </c>
      <c r="N20" s="19"/>
      <c r="O20" s="20"/>
      <c r="Q20" s="20"/>
      <c r="R20" s="20"/>
      <c r="S20" s="21" t="s">
        <v>3</v>
      </c>
      <c r="T20" s="22"/>
    </row>
    <row r="21" spans="1:23" ht="13.5" customHeight="1">
      <c r="A21" s="9">
        <v>1</v>
      </c>
      <c r="B21" s="10">
        <f>ABS(B14)*I14*LN(I14+$H$21)</f>
        <v>0.88419360836920213</v>
      </c>
      <c r="C21" s="10">
        <f>ABS(C14)*J14*LN(J14+$H$21)</f>
        <v>0.6320237708460883</v>
      </c>
      <c r="D21" s="10">
        <f>ABS(D14)*K14*LN(K14+$H$21)</f>
        <v>0.8894259375622241</v>
      </c>
      <c r="E21" s="10">
        <f>ABS(E14)*L14*LN(L14+$H$21)</f>
        <v>-0.65413702086005066</v>
      </c>
      <c r="G21" s="30">
        <f>SUM(B21:E23)</f>
        <v>8.0792003855766712</v>
      </c>
      <c r="H21" s="3">
        <v>1E-10</v>
      </c>
      <c r="N21" s="38"/>
      <c r="Q21" s="39">
        <f>SUMPRODUCT(I14:L14,B14:E14)</f>
        <v>14.999999999999998</v>
      </c>
      <c r="R21" s="25" t="str">
        <f>[1]!wb(Q21,"=",S21)</f>
        <v>=</v>
      </c>
      <c r="S21" s="37">
        <v>15</v>
      </c>
      <c r="T21" s="22"/>
    </row>
    <row r="22" spans="1:23" ht="18" customHeight="1">
      <c r="A22" s="9">
        <v>2</v>
      </c>
      <c r="B22" s="10">
        <f>ABS(B15)*I15*LN(I15+$H$21)</f>
        <v>0.6691678498430722</v>
      </c>
      <c r="C22" s="10">
        <f>ABS(C15)*J15*LN(J15+$H$21)</f>
        <v>4.0011119715232546</v>
      </c>
      <c r="D22" s="10">
        <f>ABS(D15)*K15*LN(K15+$H$21)</f>
        <v>3.215206684089607</v>
      </c>
      <c r="E22" s="10">
        <f>ABS(E15)*L15*LN(L15+$H$21)</f>
        <v>-0.32752244161657362</v>
      </c>
      <c r="N22" s="38"/>
      <c r="Q22" s="39">
        <f>SUMPRODUCT(I15:L15,B15:E15)</f>
        <v>26</v>
      </c>
      <c r="R22" s="25" t="str">
        <f>[1]!wb(Q22,"=",S22)</f>
        <v>=</v>
      </c>
      <c r="S22" s="37">
        <v>26</v>
      </c>
      <c r="T22" s="22"/>
    </row>
    <row r="23" spans="1:23" ht="18" customHeight="1">
      <c r="A23" s="9">
        <v>3</v>
      </c>
      <c r="B23" s="10">
        <f>ABS(B16)*I16*LN(I16+$H$21)</f>
        <v>-0.48248701258765814</v>
      </c>
      <c r="C23" s="10">
        <f>ABS(C16)*J16*LN(J16+$H$21)</f>
        <v>0</v>
      </c>
      <c r="D23" s="10">
        <f>ABS(D16)*K16*LN(K16+$H$21)</f>
        <v>-0.64076162917077584</v>
      </c>
      <c r="E23" s="10">
        <f>ABS(E16)*L16*LN(L16+$H$21)</f>
        <v>-0.10702133242171806</v>
      </c>
      <c r="N23" s="38"/>
      <c r="Q23" s="39">
        <f>SUMPRODUCT(I16:L16,B16:E16)</f>
        <v>-1</v>
      </c>
      <c r="R23" s="25" t="str">
        <f>[1]!wb(Q23,"=",S23)</f>
        <v>=</v>
      </c>
      <c r="S23" s="37">
        <v>-1</v>
      </c>
      <c r="T23" s="22"/>
    </row>
    <row r="24" spans="1:23" ht="18" customHeight="1">
      <c r="K24" s="12"/>
      <c r="N24" s="48" t="s">
        <v>79</v>
      </c>
      <c r="O24" s="24"/>
      <c r="Q24" s="39"/>
      <c r="R24" s="25"/>
      <c r="T24" s="22"/>
    </row>
    <row r="25" spans="1:23" ht="18" customHeight="1">
      <c r="K25" s="12"/>
      <c r="N25" s="38"/>
      <c r="O25" s="47">
        <f>SUMPRODUCT(I14:I16,B14:B16)</f>
        <v>9</v>
      </c>
      <c r="P25" s="47">
        <f>SUMPRODUCT(J14:J16,C14:C16)</f>
        <v>16</v>
      </c>
      <c r="Q25" s="47">
        <f>SUMPRODUCT(K14:K16,D14:D16)</f>
        <v>17</v>
      </c>
      <c r="R25" s="47">
        <f>SUMPRODUCT(L14:L16,E14:E16)</f>
        <v>-2</v>
      </c>
      <c r="S25" s="33"/>
      <c r="T25" s="22"/>
    </row>
    <row r="26" spans="1:23" ht="18" customHeight="1">
      <c r="C26" s="29" t="s">
        <v>58</v>
      </c>
      <c r="K26" s="12"/>
      <c r="N26" s="38"/>
      <c r="O26" s="24" t="str">
        <f>[1]!wb(O25,"=",O27)</f>
        <v>=</v>
      </c>
      <c r="P26" s="24" t="str">
        <f>[1]!wb(P25,"=",P27)</f>
        <v>=</v>
      </c>
      <c r="Q26" s="24" t="str">
        <f>[1]!wb(Q25,"=",Q27)</f>
        <v>=</v>
      </c>
      <c r="R26" s="24" t="str">
        <f>[1]!wb(R25,"=",R27)</f>
        <v>=</v>
      </c>
      <c r="S26" s="33"/>
      <c r="T26" s="22"/>
    </row>
    <row r="27" spans="1:23" ht="18" customHeight="1">
      <c r="C27" s="29"/>
      <c r="K27" s="12"/>
      <c r="N27" s="38"/>
      <c r="O27" s="37">
        <v>9</v>
      </c>
      <c r="P27" s="37">
        <v>16</v>
      </c>
      <c r="Q27" s="37">
        <v>17</v>
      </c>
      <c r="R27" s="37">
        <v>-2</v>
      </c>
      <c r="S27" s="33"/>
      <c r="T27" s="22"/>
    </row>
    <row r="28" spans="1:23" ht="18" customHeight="1" thickBot="1">
      <c r="C28" s="29"/>
      <c r="K28" s="12"/>
      <c r="N28" s="26"/>
      <c r="O28" s="27"/>
      <c r="P28" s="27"/>
      <c r="Q28" s="27"/>
      <c r="R28" s="27"/>
      <c r="S28" s="27"/>
      <c r="T28" s="28"/>
    </row>
    <row r="29" spans="1:23" ht="7.5" customHeight="1">
      <c r="K29" s="12"/>
      <c r="Q29" s="12"/>
      <c r="R29" s="4"/>
    </row>
    <row r="30" spans="1:23" ht="20.25" customHeight="1">
      <c r="A30" s="12"/>
    </row>
    <row r="31" spans="1:23" ht="20.25" customHeight="1">
      <c r="R31" s="4"/>
    </row>
    <row r="32" spans="1:23" ht="20.25" customHeight="1">
      <c r="A32" s="12"/>
    </row>
    <row r="33" spans="1:17" ht="20.25" customHeight="1">
      <c r="A33" s="12"/>
      <c r="C33" s="11"/>
      <c r="D33" s="12"/>
      <c r="E33" s="12"/>
      <c r="F33" s="12"/>
      <c r="G33" s="12"/>
    </row>
    <row r="34" spans="1:17" ht="6.75" customHeight="1"/>
    <row r="39" spans="1:17">
      <c r="D39" s="32"/>
      <c r="E39" s="32"/>
      <c r="F39" s="32"/>
      <c r="G39" s="32"/>
      <c r="H39" s="32"/>
      <c r="I39" s="32"/>
      <c r="J39" s="32"/>
      <c r="K39" s="32"/>
    </row>
    <row r="40" spans="1:17">
      <c r="D40" s="32"/>
      <c r="E40" s="32"/>
      <c r="F40" s="32"/>
      <c r="G40" s="32"/>
      <c r="H40" s="32"/>
      <c r="I40" s="32"/>
      <c r="J40" s="32"/>
      <c r="K40" s="32"/>
    </row>
    <row r="41" spans="1:17">
      <c r="D41" s="32"/>
      <c r="E41" s="32"/>
      <c r="F41" s="32"/>
      <c r="G41" s="32"/>
      <c r="H41" s="32"/>
      <c r="I41" s="32"/>
      <c r="J41" s="32"/>
      <c r="K41" s="32"/>
    </row>
    <row r="43" spans="1:17" ht="7.5" customHeight="1"/>
    <row r="44" spans="1:17">
      <c r="N44" s="31"/>
      <c r="O44" s="31"/>
      <c r="P44" s="31"/>
      <c r="Q44" s="31"/>
    </row>
    <row r="45" spans="1:17">
      <c r="N45" s="31"/>
      <c r="O45" s="31"/>
      <c r="P45" s="31"/>
      <c r="Q45" s="31"/>
    </row>
    <row r="46" spans="1:17">
      <c r="N46" s="31"/>
      <c r="O46" s="31"/>
      <c r="P46" s="31"/>
      <c r="Q46" s="3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Gen_RAS</vt:lpstr>
      <vt:lpstr>WBMIN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schrage</dc:creator>
  <cp:lastModifiedBy>Porte</cp:lastModifiedBy>
  <dcterms:created xsi:type="dcterms:W3CDTF">2011-02-23T10:41:42Z</dcterms:created>
  <dcterms:modified xsi:type="dcterms:W3CDTF">2011-02-24T20:39:08Z</dcterms:modified>
</cp:coreProperties>
</file>