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bookViews>
    <workbookView xWindow="0" yWindow="0" windowWidth="20460" windowHeight="7680" activeTab="1"/>
  </bookViews>
  <sheets>
    <sheet name="WB! Status" sheetId="12" r:id="rId1"/>
    <sheet name="Sheet1" sheetId="1" r:id="rId2"/>
  </sheets>
  <externalReferences>
    <externalReference r:id="rId3"/>
  </externalReferences>
  <definedNames>
    <definedName name="WBBINONrOFF1">Sheet1!$G$13:$AF$15</definedName>
    <definedName name="WBBINONrOFF2">Sheet1!$G$21:$AF$23</definedName>
    <definedName name="WBMIN">Sheet1!$C$8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15" i="1"/>
  <c r="C10" i="1" s="1"/>
  <c r="C14" i="1"/>
  <c r="B24" i="1" l="1"/>
  <c r="B16" i="1"/>
  <c r="C9" i="1"/>
  <c r="C8" i="1" s="1"/>
  <c r="B20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AF26" i="1"/>
  <c r="AB26" i="1"/>
  <c r="X26" i="1"/>
  <c r="T26" i="1"/>
  <c r="P26" i="1"/>
  <c r="L26" i="1"/>
  <c r="H26" i="1"/>
  <c r="AD25" i="1"/>
  <c r="Z25" i="1"/>
  <c r="V25" i="1"/>
  <c r="R25" i="1"/>
  <c r="N25" i="1"/>
  <c r="J25" i="1"/>
  <c r="AF24" i="1"/>
  <c r="AB24" i="1"/>
  <c r="X24" i="1"/>
  <c r="T24" i="1"/>
  <c r="P24" i="1"/>
  <c r="L24" i="1"/>
  <c r="H24" i="1"/>
  <c r="AA26" i="1"/>
  <c r="S26" i="1"/>
  <c r="K26" i="1"/>
  <c r="AC25" i="1"/>
  <c r="Q25" i="1"/>
  <c r="M25" i="1"/>
  <c r="AA24" i="1"/>
  <c r="S24" i="1"/>
  <c r="K24" i="1"/>
  <c r="G24" i="1"/>
  <c r="Z26" i="1"/>
  <c r="R26" i="1"/>
  <c r="J26" i="1"/>
  <c r="AB25" i="1"/>
  <c r="T25" i="1"/>
  <c r="L25" i="1"/>
  <c r="AD24" i="1"/>
  <c r="V24" i="1"/>
  <c r="N24" i="1"/>
  <c r="AC26" i="1"/>
  <c r="Y26" i="1"/>
  <c r="U26" i="1"/>
  <c r="Q26" i="1"/>
  <c r="M26" i="1"/>
  <c r="I26" i="1"/>
  <c r="AE25" i="1"/>
  <c r="AA25" i="1"/>
  <c r="W25" i="1"/>
  <c r="S25" i="1"/>
  <c r="O25" i="1"/>
  <c r="K25" i="1"/>
  <c r="G25" i="1"/>
  <c r="AC24" i="1"/>
  <c r="Y24" i="1"/>
  <c r="U24" i="1"/>
  <c r="Q24" i="1"/>
  <c r="M24" i="1"/>
  <c r="I24" i="1"/>
  <c r="AE26" i="1"/>
  <c r="W26" i="1"/>
  <c r="O26" i="1"/>
  <c r="G26" i="1"/>
  <c r="Y25" i="1"/>
  <c r="U25" i="1"/>
  <c r="I25" i="1"/>
  <c r="AE24" i="1"/>
  <c r="W24" i="1"/>
  <c r="O24" i="1"/>
  <c r="AD26" i="1"/>
  <c r="V26" i="1"/>
  <c r="N26" i="1"/>
  <c r="AF25" i="1"/>
  <c r="X25" i="1"/>
  <c r="P25" i="1"/>
  <c r="H25" i="1"/>
  <c r="Z24" i="1"/>
  <c r="R24" i="1"/>
  <c r="J24" i="1"/>
  <c r="L7" i="1"/>
  <c r="AE16" i="1"/>
  <c r="Z16" i="1"/>
  <c r="AF7" i="1"/>
  <c r="AB18" i="1"/>
  <c r="H7" i="1"/>
  <c r="AF17" i="1"/>
  <c r="AC18" i="1"/>
  <c r="AF18" i="1"/>
  <c r="I7" i="1"/>
  <c r="V7" i="1"/>
  <c r="W16" i="1"/>
  <c r="X17" i="1"/>
  <c r="AA17" i="1"/>
  <c r="W7" i="1"/>
  <c r="AF16" i="1"/>
  <c r="Y17" i="1"/>
  <c r="K7" i="1"/>
  <c r="AC7" i="1"/>
  <c r="S7" i="1"/>
  <c r="AA18" i="1"/>
  <c r="AC16" i="1"/>
  <c r="AD16" i="1"/>
  <c r="T7" i="1"/>
  <c r="G7" i="1"/>
  <c r="Z17" i="1"/>
  <c r="U7" i="1"/>
  <c r="AC17" i="1"/>
  <c r="Q7" i="1"/>
  <c r="AD7" i="1"/>
  <c r="W17" i="1"/>
  <c r="X18" i="1"/>
  <c r="AE18" i="1"/>
  <c r="M7" i="1"/>
  <c r="Z7" i="1"/>
  <c r="AA16" i="1"/>
  <c r="AB17" i="1"/>
  <c r="AB16" i="1"/>
  <c r="AE7" i="1"/>
  <c r="AE17" i="1"/>
  <c r="Y18" i="1"/>
  <c r="AA7" i="1"/>
  <c r="AB7" i="1"/>
  <c r="N7" i="1"/>
  <c r="Z18" i="1"/>
  <c r="X16" i="1"/>
  <c r="AD18" i="1"/>
  <c r="X7" i="1"/>
  <c r="J7" i="1"/>
  <c r="AD17" i="1"/>
  <c r="P7" i="1"/>
  <c r="Y7" i="1"/>
  <c r="O7" i="1"/>
  <c r="W18" i="1"/>
  <c r="Y16" i="1"/>
  <c r="R7" i="1"/>
  <c r="H5" i="1" l="1"/>
  <c r="I5" i="1" s="1"/>
  <c r="J5" i="1" s="1"/>
  <c r="K5" i="1" s="1"/>
  <c r="L5" i="1" s="1"/>
  <c r="M5" i="1" s="1"/>
  <c r="N5" i="1" s="1"/>
  <c r="O5" i="1" s="1"/>
  <c r="P5" i="1" s="1"/>
  <c r="Q5" i="1" s="1"/>
  <c r="R5" i="1" s="1"/>
  <c r="S5" i="1" s="1"/>
  <c r="T5" i="1" s="1"/>
  <c r="U5" i="1" s="1"/>
  <c r="V5" i="1" s="1"/>
  <c r="W5" i="1" s="1"/>
  <c r="X5" i="1" s="1"/>
  <c r="Y5" i="1" s="1"/>
  <c r="Z5" i="1" s="1"/>
  <c r="AA5" i="1" s="1"/>
  <c r="AB5" i="1" s="1"/>
  <c r="AC5" i="1" s="1"/>
  <c r="AD5" i="1" s="1"/>
  <c r="AE5" i="1" s="1"/>
  <c r="AF5" i="1" s="1"/>
  <c r="T17" i="1"/>
  <c r="J17" i="1"/>
  <c r="U17" i="1"/>
  <c r="L17" i="1"/>
  <c r="K17" i="1"/>
  <c r="J16" i="1"/>
  <c r="R17" i="1"/>
  <c r="T16" i="1"/>
  <c r="M18" i="1"/>
  <c r="I17" i="1"/>
  <c r="O16" i="1"/>
  <c r="R18" i="1"/>
  <c r="O18" i="1"/>
  <c r="U16" i="1"/>
  <c r="T18" i="1"/>
  <c r="V18" i="1"/>
  <c r="K18" i="1"/>
  <c r="U18" i="1"/>
  <c r="P17" i="1"/>
  <c r="H17" i="1"/>
  <c r="J18" i="1"/>
  <c r="S18" i="1"/>
  <c r="Q17" i="1"/>
  <c r="N16" i="1"/>
  <c r="K16" i="1"/>
  <c r="P18" i="1"/>
  <c r="R16" i="1"/>
  <c r="Q16" i="1"/>
  <c r="G17" i="1"/>
  <c r="G18" i="1"/>
  <c r="L16" i="1"/>
  <c r="G16" i="1"/>
  <c r="O17" i="1"/>
  <c r="H16" i="1"/>
  <c r="Q18" i="1"/>
  <c r="H18" i="1"/>
  <c r="V17" i="1"/>
  <c r="N18" i="1"/>
  <c r="V16" i="1"/>
  <c r="S16" i="1"/>
  <c r="M16" i="1"/>
  <c r="M17" i="1"/>
  <c r="I16" i="1"/>
  <c r="N17" i="1"/>
  <c r="I18" i="1"/>
  <c r="S17" i="1"/>
  <c r="L18" i="1"/>
  <c r="P16" i="1"/>
</calcChain>
</file>

<file path=xl/sharedStrings.xml><?xml version="1.0" encoding="utf-8"?>
<sst xmlns="http://schemas.openxmlformats.org/spreadsheetml/2006/main" count="70" uniqueCount="58">
  <si>
    <t>Week:</t>
  </si>
  <si>
    <t>Must work if started stint &lt; 8 weeks ago:</t>
  </si>
  <si>
    <t xml:space="preserve">   Stint Labor:</t>
  </si>
  <si>
    <t xml:space="preserve">   Spot Labor:</t>
  </si>
  <si>
    <t>Total labor cost</t>
  </si>
  <si>
    <t>Working outside a stint(spot)?</t>
  </si>
  <si>
    <t>Labor supplied:</t>
  </si>
  <si>
    <t>Satisfy demand:</t>
  </si>
  <si>
    <t xml:space="preserve"> What'sBest!® 13.0.0.1 (Oct 21, 2014) - Lib. 9.0.1905.120 - 32-bit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</si>
  <si>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</si>
  <si>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</si>
  <si>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</si>
  <si>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Continuous                     0</t>
  </si>
  <si>
    <t xml:space="preserve">         Free                           0</t>
  </si>
  <si>
    <t xml:space="preserve">     Strings                            0</t>
  </si>
  <si>
    <t xml:space="preserve">   Nonlinears                           0         Unlimited</t>
  </si>
  <si>
    <t xml:space="preserve"> MODEL TYPE:             Mixed Integer / Linear (Mixed Integer Linear Program)</t>
  </si>
  <si>
    <t xml:space="preserve"> SOLUTION STATUS:        GLOBALLY OPTIMAL</t>
  </si>
  <si>
    <t xml:space="preserve"> DIRECTION:              Minimize</t>
  </si>
  <si>
    <t xml:space="preserve"> SOLVER TYPE:            Branch-and-Bound</t>
  </si>
  <si>
    <t xml:space="preserve"> INFEASIBILITY:          0</t>
  </si>
  <si>
    <t xml:space="preserve"> STEPS:                  0</t>
  </si>
  <si>
    <t xml:space="preserve"> ACTIVE:                 0</t>
  </si>
  <si>
    <t xml:space="preserve"> SOLUTION TIME:          0 Hours  0 Minutes  0 Seconds</t>
  </si>
  <si>
    <t xml:space="preserve"> End of Report</t>
  </si>
  <si>
    <t xml:space="preserve"> DATE GENERATED:</t>
  </si>
  <si>
    <t xml:space="preserve">   We can pay a lower weekly rate, but we must hire</t>
  </si>
  <si>
    <t xml:space="preserve">  We can hire spot labor week by week, or</t>
  </si>
  <si>
    <t xml:space="preserve">   for at least an 8 week stint. (The 8 is hard coded in.)</t>
  </si>
  <si>
    <t>Cost/week of labor</t>
  </si>
  <si>
    <t>Keywords: Staff scheduling, Min batch size;</t>
  </si>
  <si>
    <t>Modeling hiring of personnel for a minimum hire period.</t>
  </si>
  <si>
    <t>Did we start an 8+ week stint?</t>
  </si>
  <si>
    <t>Cannot be part of stint if did not start recently:</t>
  </si>
  <si>
    <t>Cannot work both spot and stint:</t>
  </si>
  <si>
    <t>Work this week as part of a stint?</t>
  </si>
  <si>
    <t>Demand(workers needed):</t>
  </si>
  <si>
    <t>Worker:</t>
  </si>
  <si>
    <t>Total for worker:</t>
  </si>
  <si>
    <t xml:space="preserve">     Constraints                      182         Unlimited</t>
  </si>
  <si>
    <t xml:space="preserve">   Minimum coefficient value:        1  on Sheet1!G8</t>
  </si>
  <si>
    <t xml:space="preserve">   Minimum coefficient in formula:   Sheet1!G7</t>
  </si>
  <si>
    <t>Totals</t>
  </si>
  <si>
    <t>Cannot start a stint if not enough time left.</t>
  </si>
  <si>
    <t>Total stint:</t>
  </si>
  <si>
    <t>Total spot:</t>
  </si>
  <si>
    <t xml:space="preserve">   Total Cells                        431</t>
  </si>
  <si>
    <t xml:space="preserve">     Numerics                         249</t>
  </si>
  <si>
    <t xml:space="preserve">       Adjustables                    142         Unlimited</t>
  </si>
  <si>
    <t xml:space="preserve">         Integers/Binaries            0/142       Unlimited</t>
  </si>
  <si>
    <t xml:space="preserve">       Constants                       74</t>
  </si>
  <si>
    <t xml:space="preserve">       Formulas                        33</t>
  </si>
  <si>
    <t xml:space="preserve">   Coefficients                      1055</t>
  </si>
  <si>
    <t xml:space="preserve">   Maximum coefficient value:        3600  on Sheet1!AF23</t>
  </si>
  <si>
    <t xml:space="preserve">   Maximum coefficient in formula:   Sheet1!C23</t>
  </si>
  <si>
    <t xml:space="preserve"> OBJECTIVE VALUE:        73600</t>
  </si>
  <si>
    <t xml:space="preserve"> TRIES:                  52</t>
  </si>
  <si>
    <t xml:space="preserve"> BEST OBJECTIVE BOUND:   73600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</si>
</sst>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 dd\,\ yyyy"/>
    <numFmt numFmtId="165" formatCode="hh:mm\ AM/P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  <xf numFmtId="0" fontId="1" fillId="3" borderId="1" applyNumberFormat="0" applyFont="0" applyAlignment="0" applyProtection="0"/>
  </cellStyleXfs>
  <cellXfs count="14">
    <xf numFmtId="0" fontId="0" fillId="0" borderId="0" xfId="0"/>
    <xf numFmtId="0" fontId="0" fillId="0" borderId="0" xfId="0" applyAlignment="1">
      <alignment horizontal="right"/>
    </xf>
    <xf numFmtId="0" fontId="2" fillId="0" borderId="0" xfId="1" applyFont="1" applyProtection="1">
      <protection locked="0"/>
    </xf>
    <xf numFmtId="0" fontId="1" fillId="2" borderId="0" xfId="2"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0" xfId="0" applyFont="1"/>
    <xf numFmtId="164" fontId="3" fillId="0" borderId="0" xfId="0" applyNumberFormat="1" applyFont="1" applyAlignment="1">
      <alignment horizontal="left"/>
    </xf>
    <xf numFmtId="165" fontId="3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right"/>
    </xf>
    <xf numFmtId="0" fontId="6" fillId="0" borderId="0" xfId="0" applyFont="1"/>
    <xf numFmtId="0" fontId="0" fillId="3" borderId="1" xfId="3" applyFont="1"/>
    <xf numFmtId="0" fontId="0" fillId="0" borderId="0" xfId="0" applyFill="1" applyBorder="1" applyAlignment="1">
      <alignment horizontal="right"/>
    </xf>
    <xf numFmtId="0" fontId="0" fillId="0" borderId="0" xfId="0" applyNumberFormat="1" applyFont="1" applyFill="1" applyAlignment="1"/>
  </cellXfs>
  <cellStyles count="4">
    <cellStyle name="Adjustable" xfId="1"/>
    <cellStyle name="Best" xfId="2"/>
    <cellStyle name="Normal" xfId="0" builtinId="0"/>
    <cellStyle name="Note" xfId="3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Microsoft%20Office%2015/Root/Office15/Library/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workbookViewId="0"/>
  </sheetViews>
  <sheetFormatPr defaultRowHeight="15" x14ac:dyDescent="0.25"/>
  <cols>
    <col min="1" max="3" width="25.7109375" customWidth="1"/>
  </cols>
  <sheetData>
    <row r="1" spans="1:3" x14ac:dyDescent="0.25">
      <c r="A1" s="5" t="s">
        <v>8</v>
      </c>
      <c r="B1" s="5"/>
      <c r="C1" s="5"/>
    </row>
    <row r="2" spans="1:3" x14ac:dyDescent="0.25">
      <c r="A2" s="5"/>
      <c r="B2" s="5"/>
      <c r="C2" s="5"/>
    </row>
    <row r="3" spans="1:3" x14ac:dyDescent="0.25">
      <c r="A3" s="5" t="s">
        <v>25</v>
      </c>
      <c r="B3" s="6">
        <v>41984.857106481482</v>
      </c>
      <c r="C3" s="7">
        <v>41984.857106481482</v>
      </c>
    </row>
    <row r="4" spans="1:3" x14ac:dyDescent="0.25">
      <c r="A4" s="5"/>
      <c r="B4" s="5"/>
      <c r="C4" s="5"/>
    </row>
    <row r="5" spans="1:3" x14ac:dyDescent="0.25">
      <c r="A5" s="5"/>
      <c r="B5" s="5"/>
      <c r="C5" s="5"/>
    </row>
    <row r="6" spans="1:3" x14ac:dyDescent="0.25">
      <c r="A6" s="5" t="s">
        <v>9</v>
      </c>
      <c r="B6" s="5"/>
      <c r="C6" s="5"/>
    </row>
    <row r="7" spans="1:3" x14ac:dyDescent="0.25">
      <c r="A7" s="5"/>
      <c r="B7" s="5"/>
      <c r="C7" s="5"/>
    </row>
    <row r="8" spans="1:3" x14ac:dyDescent="0.25">
      <c r="A8" s="5" t="s">
        <v>10</v>
      </c>
      <c r="B8" s="5"/>
      <c r="C8" s="5"/>
    </row>
    <row r="9" spans="1:3" x14ac:dyDescent="0.25">
      <c r="A9" s="5" t="s">
        <v>11</v>
      </c>
      <c r="B9" s="5"/>
      <c r="C9" s="5"/>
    </row>
    <row r="10" spans="1:3" x14ac:dyDescent="0.25">
      <c r="A10" s="5" t="s">
        <v>46</v>
      </c>
      <c r="B10" s="5"/>
      <c r="C10" s="5"/>
    </row>
    <row r="11" spans="1:3" x14ac:dyDescent="0.25">
      <c r="A11" s="5" t="s">
        <v>47</v>
      </c>
      <c r="B11" s="5"/>
      <c r="C11" s="5"/>
    </row>
    <row r="12" spans="1:3" x14ac:dyDescent="0.25">
      <c r="A12" s="5" t="s">
        <v>48</v>
      </c>
      <c r="B12" s="5"/>
      <c r="C12" s="5"/>
    </row>
    <row r="13" spans="1:3" x14ac:dyDescent="0.25">
      <c r="A13" s="5" t="s">
        <v>12</v>
      </c>
      <c r="B13" s="5"/>
      <c r="C13" s="5"/>
    </row>
    <row r="14" spans="1:3" x14ac:dyDescent="0.25">
      <c r="A14" s="5" t="s">
        <v>13</v>
      </c>
      <c r="B14" s="5"/>
      <c r="C14" s="5"/>
    </row>
    <row r="15" spans="1:3" x14ac:dyDescent="0.25">
      <c r="A15" s="5" t="s">
        <v>49</v>
      </c>
      <c r="B15" s="5"/>
      <c r="C15" s="5"/>
    </row>
    <row r="16" spans="1:3" x14ac:dyDescent="0.25">
      <c r="A16" s="5" t="s">
        <v>50</v>
      </c>
      <c r="B16" s="5"/>
      <c r="C16" s="5"/>
    </row>
    <row r="17" spans="1:3" x14ac:dyDescent="0.25">
      <c r="A17" s="5" t="s">
        <v>51</v>
      </c>
      <c r="B17" s="5"/>
      <c r="C17" s="5"/>
    </row>
    <row r="18" spans="1:3" x14ac:dyDescent="0.25">
      <c r="A18" s="5" t="s">
        <v>14</v>
      </c>
      <c r="B18" s="5"/>
      <c r="C18" s="5"/>
    </row>
    <row r="19" spans="1:3" x14ac:dyDescent="0.25">
      <c r="A19" s="5" t="s">
        <v>39</v>
      </c>
      <c r="B19" s="5"/>
      <c r="C19" s="5"/>
    </row>
    <row r="20" spans="1:3" x14ac:dyDescent="0.25">
      <c r="A20" s="5" t="s">
        <v>15</v>
      </c>
      <c r="B20" s="5"/>
      <c r="C20" s="5"/>
    </row>
    <row r="21" spans="1:3" x14ac:dyDescent="0.25">
      <c r="A21" s="5" t="s">
        <v>52</v>
      </c>
      <c r="B21" s="5"/>
      <c r="C21" s="5"/>
    </row>
    <row r="22" spans="1:3" x14ac:dyDescent="0.25">
      <c r="A22" s="5"/>
      <c r="B22" s="5"/>
      <c r="C22" s="5"/>
    </row>
    <row r="23" spans="1:3" x14ac:dyDescent="0.25">
      <c r="A23" s="5" t="s">
        <v>40</v>
      </c>
      <c r="B23" s="5"/>
      <c r="C23" s="5"/>
    </row>
    <row r="24" spans="1:3" x14ac:dyDescent="0.25">
      <c r="A24" s="5" t="s">
        <v>41</v>
      </c>
      <c r="B24" s="5"/>
      <c r="C24" s="5"/>
    </row>
    <row r="25" spans="1:3" x14ac:dyDescent="0.25">
      <c r="A25" s="5" t="s">
        <v>53</v>
      </c>
      <c r="B25" s="5"/>
      <c r="C25" s="5"/>
    </row>
    <row r="26" spans="1:3" x14ac:dyDescent="0.25">
      <c r="A26" s="5" t="s">
        <v>54</v>
      </c>
      <c r="B26" s="5"/>
      <c r="C26" s="5"/>
    </row>
    <row r="27" spans="1:3" x14ac:dyDescent="0.25">
      <c r="A27" s="5"/>
      <c r="B27" s="5"/>
      <c r="C27" s="5"/>
    </row>
    <row r="28" spans="1:3" x14ac:dyDescent="0.25">
      <c r="A28" s="5" t="s">
        <v>16</v>
      </c>
      <c r="B28" s="5"/>
      <c r="C28" s="5"/>
    </row>
    <row r="29" spans="1:3" x14ac:dyDescent="0.25">
      <c r="A29" s="5"/>
      <c r="B29" s="5"/>
      <c r="C29" s="5"/>
    </row>
    <row r="30" spans="1:3" x14ac:dyDescent="0.25">
      <c r="A30" s="8" t="s">
        <v>17</v>
      </c>
      <c r="B30" s="5"/>
      <c r="C30" s="5"/>
    </row>
    <row r="31" spans="1:3" x14ac:dyDescent="0.25">
      <c r="A31" s="5"/>
      <c r="B31" s="5"/>
      <c r="C31" s="5"/>
    </row>
    <row r="32" spans="1:3" x14ac:dyDescent="0.25">
      <c r="A32" s="5" t="s">
        <v>55</v>
      </c>
      <c r="B32" s="5"/>
      <c r="C32" s="5"/>
    </row>
    <row r="33" spans="1:3" x14ac:dyDescent="0.25">
      <c r="A33" s="5"/>
      <c r="B33" s="5"/>
      <c r="C33" s="5"/>
    </row>
    <row r="34" spans="1:3" x14ac:dyDescent="0.25">
      <c r="A34" s="5" t="s">
        <v>18</v>
      </c>
      <c r="B34" s="5"/>
      <c r="C34" s="5"/>
    </row>
    <row r="35" spans="1:3" x14ac:dyDescent="0.25">
      <c r="A35" s="5"/>
      <c r="B35" s="5"/>
      <c r="C35" s="5"/>
    </row>
    <row r="36" spans="1:3" x14ac:dyDescent="0.25">
      <c r="A36" s="5" t="s">
        <v>19</v>
      </c>
      <c r="B36" s="5"/>
      <c r="C36" s="5"/>
    </row>
    <row r="37" spans="1:3" x14ac:dyDescent="0.25">
      <c r="A37" s="5"/>
      <c r="B37" s="5"/>
      <c r="C37" s="5"/>
    </row>
    <row r="38" spans="1:3" x14ac:dyDescent="0.25">
      <c r="A38" s="5" t="s">
        <v>56</v>
      </c>
      <c r="B38" s="5"/>
      <c r="C38" s="5"/>
    </row>
    <row r="39" spans="1:3" x14ac:dyDescent="0.25">
      <c r="A39" s="5"/>
      <c r="B39" s="5"/>
      <c r="C39" s="5"/>
    </row>
    <row r="40" spans="1:3" x14ac:dyDescent="0.25">
      <c r="A40" s="5" t="s">
        <v>20</v>
      </c>
      <c r="B40" s="5"/>
      <c r="C40" s="5"/>
    </row>
    <row r="41" spans="1:3" x14ac:dyDescent="0.25">
      <c r="A41" s="5"/>
      <c r="B41" s="5"/>
      <c r="C41" s="5"/>
    </row>
    <row r="42" spans="1:3" x14ac:dyDescent="0.25">
      <c r="A42" s="5" t="s">
        <v>57</v>
      </c>
      <c r="B42" s="5"/>
      <c r="C42" s="5"/>
    </row>
    <row r="43" spans="1:3" x14ac:dyDescent="0.25">
      <c r="A43" s="5"/>
      <c r="B43" s="5"/>
      <c r="C43" s="5"/>
    </row>
    <row r="44" spans="1:3" x14ac:dyDescent="0.25">
      <c r="A44" s="5" t="s">
        <v>21</v>
      </c>
      <c r="B44" s="5"/>
      <c r="C44" s="5"/>
    </row>
    <row r="45" spans="1:3" x14ac:dyDescent="0.25">
      <c r="A45" s="5"/>
      <c r="B45" s="5"/>
      <c r="C45" s="5"/>
    </row>
    <row r="46" spans="1:3" x14ac:dyDescent="0.25">
      <c r="A46" s="5" t="s">
        <v>22</v>
      </c>
      <c r="B46" s="5"/>
      <c r="C46" s="5"/>
    </row>
    <row r="47" spans="1:3" x14ac:dyDescent="0.25">
      <c r="A47" s="5"/>
      <c r="B47" s="5"/>
      <c r="C47" s="5"/>
    </row>
    <row r="48" spans="1:3" x14ac:dyDescent="0.25">
      <c r="A48" s="5" t="s">
        <v>23</v>
      </c>
      <c r="B48" s="5"/>
      <c r="C48" s="5"/>
    </row>
    <row r="49" spans="1:3" x14ac:dyDescent="0.25">
      <c r="A49" s="5"/>
      <c r="B49" s="5"/>
      <c r="C49" s="5"/>
    </row>
    <row r="50" spans="1:3" x14ac:dyDescent="0.25">
      <c r="A50" s="5" t="s">
        <v>24</v>
      </c>
      <c r="B50" s="5"/>
      <c r="C50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6"/>
  <sheetViews>
    <sheetView tabSelected="1" workbookViewId="0">
      <selection activeCell="Z20" sqref="Z20"/>
    </sheetView>
  </sheetViews>
  <sheetFormatPr defaultRowHeight="15" x14ac:dyDescent="0.25"/>
  <cols>
    <col min="1" max="1" width="15.42578125" customWidth="1"/>
    <col min="3" max="3" width="8.28515625" customWidth="1"/>
    <col min="5" max="5" width="10" customWidth="1"/>
    <col min="6" max="6" width="16.42578125" customWidth="1"/>
    <col min="7" max="7" width="5.85546875" customWidth="1"/>
    <col min="8" max="8" width="6" customWidth="1"/>
    <col min="9" max="9" width="6.42578125" customWidth="1"/>
    <col min="10" max="10" width="6" customWidth="1"/>
    <col min="11" max="11" width="6.5703125" customWidth="1"/>
    <col min="12" max="12" width="6.7109375" customWidth="1"/>
    <col min="13" max="13" width="6.28515625" customWidth="1"/>
    <col min="14" max="14" width="6.85546875" customWidth="1"/>
    <col min="15" max="15" width="7.140625" customWidth="1"/>
    <col min="16" max="16" width="6.85546875" customWidth="1"/>
    <col min="17" max="17" width="6.5703125" customWidth="1"/>
    <col min="18" max="18" width="7" customWidth="1"/>
    <col min="19" max="19" width="6.28515625" customWidth="1"/>
    <col min="20" max="21" width="6.5703125" customWidth="1"/>
    <col min="22" max="22" width="6.140625" customWidth="1"/>
    <col min="23" max="23" width="6.7109375" customWidth="1"/>
    <col min="24" max="24" width="6.140625" customWidth="1"/>
    <col min="25" max="25" width="6.7109375" customWidth="1"/>
    <col min="26" max="26" width="6.28515625" customWidth="1"/>
    <col min="27" max="27" width="6" customWidth="1"/>
    <col min="28" max="28" width="6.140625" customWidth="1"/>
    <col min="29" max="30" width="6.42578125" customWidth="1"/>
    <col min="31" max="31" width="5.5703125" customWidth="1"/>
    <col min="32" max="32" width="5.140625" customWidth="1"/>
  </cols>
  <sheetData>
    <row r="1" spans="1:32" ht="21" x14ac:dyDescent="0.35">
      <c r="A1" s="10" t="s">
        <v>31</v>
      </c>
      <c r="B1" s="10"/>
    </row>
    <row r="2" spans="1:32" x14ac:dyDescent="0.25">
      <c r="A2" t="s">
        <v>27</v>
      </c>
    </row>
    <row r="3" spans="1:32" x14ac:dyDescent="0.25">
      <c r="A3" t="s">
        <v>26</v>
      </c>
    </row>
    <row r="4" spans="1:32" x14ac:dyDescent="0.25">
      <c r="A4" t="s">
        <v>28</v>
      </c>
    </row>
    <row r="5" spans="1:32" x14ac:dyDescent="0.25">
      <c r="A5" t="s">
        <v>30</v>
      </c>
      <c r="F5" s="1" t="s">
        <v>0</v>
      </c>
      <c r="G5" s="11">
        <v>1</v>
      </c>
      <c r="H5" s="11">
        <f>1+G5</f>
        <v>2</v>
      </c>
      <c r="I5" s="11">
        <f t="shared" ref="I5:V5" si="0">1+H5</f>
        <v>3</v>
      </c>
      <c r="J5" s="11">
        <f t="shared" si="0"/>
        <v>4</v>
      </c>
      <c r="K5" s="11">
        <f t="shared" si="0"/>
        <v>5</v>
      </c>
      <c r="L5" s="11">
        <f t="shared" si="0"/>
        <v>6</v>
      </c>
      <c r="M5" s="11">
        <f t="shared" si="0"/>
        <v>7</v>
      </c>
      <c r="N5" s="11">
        <f t="shared" si="0"/>
        <v>8</v>
      </c>
      <c r="O5" s="11">
        <f t="shared" si="0"/>
        <v>9</v>
      </c>
      <c r="P5" s="11">
        <f t="shared" si="0"/>
        <v>10</v>
      </c>
      <c r="Q5" s="11">
        <f t="shared" si="0"/>
        <v>11</v>
      </c>
      <c r="R5" s="11">
        <f t="shared" si="0"/>
        <v>12</v>
      </c>
      <c r="S5" s="11">
        <f t="shared" si="0"/>
        <v>13</v>
      </c>
      <c r="T5" s="11">
        <f t="shared" si="0"/>
        <v>14</v>
      </c>
      <c r="U5" s="11">
        <f t="shared" si="0"/>
        <v>15</v>
      </c>
      <c r="V5" s="11">
        <f t="shared" si="0"/>
        <v>16</v>
      </c>
      <c r="W5" s="11">
        <f t="shared" ref="W5" si="1">1+V5</f>
        <v>17</v>
      </c>
      <c r="X5" s="11">
        <f t="shared" ref="X5" si="2">1+W5</f>
        <v>18</v>
      </c>
      <c r="Y5" s="11">
        <f t="shared" ref="Y5" si="3">1+X5</f>
        <v>19</v>
      </c>
      <c r="Z5" s="11">
        <f t="shared" ref="Z5" si="4">1+Y5</f>
        <v>20</v>
      </c>
      <c r="AA5" s="11">
        <f t="shared" ref="AA5" si="5">1+Z5</f>
        <v>21</v>
      </c>
      <c r="AB5" s="11">
        <f t="shared" ref="AB5" si="6">1+AA5</f>
        <v>22</v>
      </c>
      <c r="AC5" s="11">
        <f t="shared" ref="AC5" si="7">1+AB5</f>
        <v>23</v>
      </c>
      <c r="AD5" s="11">
        <f t="shared" ref="AD5" si="8">1+AC5</f>
        <v>24</v>
      </c>
      <c r="AE5" s="11">
        <f t="shared" ref="AE5" si="9">1+AD5</f>
        <v>25</v>
      </c>
      <c r="AF5" s="11">
        <f t="shared" ref="AF5" si="10">1+AE5</f>
        <v>26</v>
      </c>
    </row>
    <row r="6" spans="1:32" x14ac:dyDescent="0.25">
      <c r="F6" s="1" t="s">
        <v>36</v>
      </c>
      <c r="G6" s="11">
        <v>0</v>
      </c>
      <c r="H6" s="11">
        <v>1</v>
      </c>
      <c r="I6" s="11">
        <v>0</v>
      </c>
      <c r="J6" s="11">
        <v>1</v>
      </c>
      <c r="K6" s="11">
        <v>1</v>
      </c>
      <c r="L6" s="11">
        <v>2</v>
      </c>
      <c r="M6" s="11">
        <v>0</v>
      </c>
      <c r="N6" s="11">
        <v>2</v>
      </c>
      <c r="O6" s="11">
        <v>0</v>
      </c>
      <c r="P6" s="11">
        <v>2</v>
      </c>
      <c r="Q6" s="11">
        <v>2</v>
      </c>
      <c r="R6" s="11">
        <v>2</v>
      </c>
      <c r="S6" s="11">
        <v>1</v>
      </c>
      <c r="T6" s="11">
        <v>2</v>
      </c>
      <c r="U6" s="11">
        <v>1</v>
      </c>
      <c r="V6" s="11">
        <v>0</v>
      </c>
      <c r="W6" s="11">
        <v>2</v>
      </c>
      <c r="X6" s="11">
        <v>1</v>
      </c>
      <c r="Y6" s="11">
        <v>1</v>
      </c>
      <c r="Z6" s="11">
        <v>1</v>
      </c>
      <c r="AA6" s="11">
        <v>0</v>
      </c>
      <c r="AB6" s="11">
        <v>0</v>
      </c>
      <c r="AC6" s="11">
        <v>1</v>
      </c>
      <c r="AD6" s="11">
        <v>0</v>
      </c>
      <c r="AE6" s="11">
        <v>1</v>
      </c>
      <c r="AF6" s="11">
        <v>0</v>
      </c>
    </row>
    <row r="7" spans="1:32" x14ac:dyDescent="0.25">
      <c r="C7" s="9" t="s">
        <v>4</v>
      </c>
      <c r="F7" s="1" t="s">
        <v>7</v>
      </c>
      <c r="G7" s="4" t="str">
        <f>[1]!WB(G6,"&lt;=",G8)</f>
        <v>=&lt;=</v>
      </c>
      <c r="H7" s="4" t="str">
        <f>[1]!WB(H6,"&lt;=",H8)</f>
        <v>=&lt;=</v>
      </c>
      <c r="I7" s="4" t="str">
        <f>[1]!WB(I6,"&lt;=",I8)</f>
        <v>=&lt;=</v>
      </c>
      <c r="J7" s="4" t="str">
        <f>[1]!WB(J6,"&lt;=",J8)</f>
        <v>=&lt;=</v>
      </c>
      <c r="K7" s="4" t="str">
        <f>[1]!WB(K6,"&lt;=",K8)</f>
        <v>=&lt;=</v>
      </c>
      <c r="L7" s="4" t="str">
        <f>[1]!WB(L6,"&lt;=",L8)</f>
        <v>=&lt;=</v>
      </c>
      <c r="M7" s="4" t="str">
        <f>[1]!WB(M6,"&lt;=",M8)</f>
        <v>&lt;=</v>
      </c>
      <c r="N7" s="4" t="str">
        <f>[1]!WB(N6,"&lt;=",N8)</f>
        <v>=&lt;=</v>
      </c>
      <c r="O7" s="4" t="str">
        <f>[1]!WB(O6,"&lt;=",O8)</f>
        <v>&lt;=</v>
      </c>
      <c r="P7" s="4" t="str">
        <f>[1]!WB(P6,"&lt;=",P8)</f>
        <v>=&lt;=</v>
      </c>
      <c r="Q7" s="4" t="str">
        <f>[1]!WB(Q6,"&lt;=",Q8)</f>
        <v>=&lt;=</v>
      </c>
      <c r="R7" s="4" t="str">
        <f>[1]!WB(R6,"&lt;=",R8)</f>
        <v>=&lt;=</v>
      </c>
      <c r="S7" s="4" t="str">
        <f>[1]!WB(S6,"&lt;=",S8)</f>
        <v>=&lt;=</v>
      </c>
      <c r="T7" s="4" t="str">
        <f>[1]!WB(T6,"&lt;=",T8)</f>
        <v>=&lt;=</v>
      </c>
      <c r="U7" s="4" t="str">
        <f>[1]!WB(U6,"&lt;=",U8)</f>
        <v>=&lt;=</v>
      </c>
      <c r="V7" s="4" t="str">
        <f>[1]!WB(V6,"&lt;=",V8)</f>
        <v>&lt;=</v>
      </c>
      <c r="W7" s="4" t="str">
        <f>[1]!WB(W6,"&lt;=",W8)</f>
        <v>=&lt;=</v>
      </c>
      <c r="X7" s="4" t="str">
        <f>[1]!WB(X6,"&lt;=",X8)</f>
        <v>=&lt;=</v>
      </c>
      <c r="Y7" s="4" t="str">
        <f>[1]!WB(Y6,"&lt;=",Y8)</f>
        <v>=&lt;=</v>
      </c>
      <c r="Z7" s="4" t="str">
        <f>[1]!WB(Z6,"&lt;=",Z8)</f>
        <v>=&lt;=</v>
      </c>
      <c r="AA7" s="4" t="str">
        <f>[1]!WB(AA6,"&lt;=",AA8)</f>
        <v>=&lt;=</v>
      </c>
      <c r="AB7" s="4" t="str">
        <f>[1]!WB(AB6,"&lt;=",AB8)</f>
        <v>=&lt;=</v>
      </c>
      <c r="AC7" s="4" t="str">
        <f>[1]!WB(AC6,"&lt;=",AC8)</f>
        <v>=&lt;=</v>
      </c>
      <c r="AD7" s="4" t="str">
        <f>[1]!WB(AD6,"&lt;=",AD8)</f>
        <v>=&lt;=</v>
      </c>
      <c r="AE7" s="4" t="str">
        <f>[1]!WB(AE6,"&lt;=",AE8)</f>
        <v>=&lt;=</v>
      </c>
      <c r="AF7" s="4" t="str">
        <f>[1]!WB(AF6,"&lt;=",AF8)</f>
        <v>=&lt;=</v>
      </c>
    </row>
    <row r="8" spans="1:32" x14ac:dyDescent="0.25">
      <c r="C8" s="3">
        <f>C9+C10</f>
        <v>73600</v>
      </c>
      <c r="F8" s="1" t="s">
        <v>6</v>
      </c>
      <c r="G8">
        <f>G14+G15+G22+G23</f>
        <v>0</v>
      </c>
      <c r="H8">
        <f t="shared" ref="H8:AF8" si="11">H14+H15+H22+H23</f>
        <v>1</v>
      </c>
      <c r="I8">
        <f t="shared" si="11"/>
        <v>0</v>
      </c>
      <c r="J8">
        <f t="shared" si="11"/>
        <v>1</v>
      </c>
      <c r="K8">
        <f t="shared" si="11"/>
        <v>1</v>
      </c>
      <c r="L8">
        <f t="shared" si="11"/>
        <v>2</v>
      </c>
      <c r="M8">
        <f t="shared" si="11"/>
        <v>1</v>
      </c>
      <c r="N8">
        <f t="shared" si="11"/>
        <v>2</v>
      </c>
      <c r="O8">
        <f t="shared" si="11"/>
        <v>1</v>
      </c>
      <c r="P8">
        <f t="shared" si="11"/>
        <v>2</v>
      </c>
      <c r="Q8">
        <f t="shared" si="11"/>
        <v>2</v>
      </c>
      <c r="R8">
        <f t="shared" si="11"/>
        <v>2</v>
      </c>
      <c r="S8">
        <f t="shared" si="11"/>
        <v>1</v>
      </c>
      <c r="T8">
        <f t="shared" si="11"/>
        <v>2</v>
      </c>
      <c r="U8">
        <f t="shared" si="11"/>
        <v>1</v>
      </c>
      <c r="V8">
        <f t="shared" si="11"/>
        <v>1</v>
      </c>
      <c r="W8">
        <f t="shared" si="11"/>
        <v>2</v>
      </c>
      <c r="X8">
        <f t="shared" si="11"/>
        <v>1</v>
      </c>
      <c r="Y8">
        <f t="shared" si="11"/>
        <v>1</v>
      </c>
      <c r="Z8">
        <f t="shared" si="11"/>
        <v>1</v>
      </c>
      <c r="AA8">
        <f t="shared" si="11"/>
        <v>0</v>
      </c>
      <c r="AB8">
        <f t="shared" si="11"/>
        <v>0</v>
      </c>
      <c r="AC8">
        <f t="shared" si="11"/>
        <v>1</v>
      </c>
      <c r="AD8">
        <f t="shared" si="11"/>
        <v>0</v>
      </c>
      <c r="AE8">
        <f t="shared" si="11"/>
        <v>1</v>
      </c>
      <c r="AF8">
        <f t="shared" si="11"/>
        <v>0</v>
      </c>
    </row>
    <row r="9" spans="1:32" x14ac:dyDescent="0.25">
      <c r="B9" s="1" t="s">
        <v>44</v>
      </c>
      <c r="C9">
        <f>C14+C22</f>
        <v>48900</v>
      </c>
    </row>
    <row r="10" spans="1:32" x14ac:dyDescent="0.25">
      <c r="B10" s="1" t="s">
        <v>45</v>
      </c>
      <c r="C10">
        <f>C15+C23</f>
        <v>24700</v>
      </c>
    </row>
    <row r="11" spans="1:32" x14ac:dyDescent="0.25">
      <c r="C11" s="1"/>
    </row>
    <row r="12" spans="1:32" x14ac:dyDescent="0.25">
      <c r="A12" s="1" t="s">
        <v>37</v>
      </c>
      <c r="B12">
        <v>1</v>
      </c>
      <c r="Z12" t="s">
        <v>43</v>
      </c>
    </row>
    <row r="13" spans="1:32" x14ac:dyDescent="0.25">
      <c r="B13" s="9" t="s">
        <v>29</v>
      </c>
      <c r="C13" s="9" t="s">
        <v>42</v>
      </c>
      <c r="F13" s="1" t="s">
        <v>32</v>
      </c>
      <c r="G13" s="2">
        <v>0</v>
      </c>
      <c r="H13" s="2">
        <v>0</v>
      </c>
      <c r="I13" s="2">
        <v>0</v>
      </c>
      <c r="J13" s="2">
        <v>1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</row>
    <row r="14" spans="1:32" x14ac:dyDescent="0.25">
      <c r="A14" s="1" t="s">
        <v>2</v>
      </c>
      <c r="B14" s="11">
        <v>2500</v>
      </c>
      <c r="C14">
        <f>B14*SUM(G14:AF14)</f>
        <v>22500</v>
      </c>
      <c r="F14" s="1" t="s">
        <v>35</v>
      </c>
      <c r="G14" s="2">
        <v>0</v>
      </c>
      <c r="H14" s="2">
        <v>0</v>
      </c>
      <c r="I14" s="2">
        <v>0</v>
      </c>
      <c r="J14" s="2">
        <v>1</v>
      </c>
      <c r="K14" s="2">
        <v>1</v>
      </c>
      <c r="L14" s="2">
        <v>1</v>
      </c>
      <c r="M14" s="2">
        <v>1</v>
      </c>
      <c r="N14" s="2">
        <v>1</v>
      </c>
      <c r="O14" s="2">
        <v>1</v>
      </c>
      <c r="P14" s="2">
        <v>1</v>
      </c>
      <c r="Q14" s="2">
        <v>1</v>
      </c>
      <c r="R14" s="2">
        <v>1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</row>
    <row r="15" spans="1:32" x14ac:dyDescent="0.25">
      <c r="A15" s="1" t="s">
        <v>3</v>
      </c>
      <c r="B15" s="11">
        <v>3500</v>
      </c>
      <c r="C15">
        <f>B15*SUM(G15:AF15)</f>
        <v>17500</v>
      </c>
      <c r="F15" s="1" t="s">
        <v>5</v>
      </c>
      <c r="G15" s="2">
        <v>0</v>
      </c>
      <c r="H15" s="2">
        <v>1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1</v>
      </c>
      <c r="U15" s="2">
        <v>0</v>
      </c>
      <c r="V15" s="2">
        <v>0</v>
      </c>
      <c r="W15" s="2">
        <v>1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1</v>
      </c>
      <c r="AD15" s="2">
        <v>0</v>
      </c>
      <c r="AE15" s="2">
        <v>1</v>
      </c>
      <c r="AF15" s="2">
        <v>0</v>
      </c>
    </row>
    <row r="16" spans="1:32" x14ac:dyDescent="0.25">
      <c r="A16" s="12" t="s">
        <v>38</v>
      </c>
      <c r="B16">
        <f>C14+C15</f>
        <v>40000</v>
      </c>
      <c r="F16" s="1" t="s">
        <v>1</v>
      </c>
      <c r="G16" t="str">
        <f>[1]!WB(G14,"&gt;=",G13)</f>
        <v>=&gt;=</v>
      </c>
      <c r="H16" t="str">
        <f>[1]!WB(H14,"&gt;=",SUM(G13:H13))</f>
        <v>=&gt;=</v>
      </c>
      <c r="I16" t="str">
        <f>[1]!WB(I14,"&gt;=",SUM(G13:I13))</f>
        <v>=&gt;=</v>
      </c>
      <c r="J16" t="str">
        <f>[1]!WB(J14,"&gt;=",SUM(G13:J13))</f>
        <v>=&gt;=</v>
      </c>
      <c r="K16" t="str">
        <f>[1]!WB(K14,"&gt;=",SUM(G13:K13))</f>
        <v>=&gt;=</v>
      </c>
      <c r="L16" t="str">
        <f>[1]!WB(L14,"&gt;=",SUM(G13:L13))</f>
        <v>=&gt;=</v>
      </c>
      <c r="M16" t="str">
        <f>[1]!WB(M14,"&gt;=",SUM(G13:M13))</f>
        <v>=&gt;=</v>
      </c>
      <c r="N16" t="str">
        <f>[1]!WB(N14,"&gt;=",SUM(G13:N13))</f>
        <v>=&gt;=</v>
      </c>
      <c r="O16" t="str">
        <f>[1]!WB(O14,"&gt;=",SUM(H13:O13))</f>
        <v>=&gt;=</v>
      </c>
      <c r="P16" t="str">
        <f>[1]!WB(P14,"&gt;=",SUM(I13:P13))</f>
        <v>=&gt;=</v>
      </c>
      <c r="Q16" t="str">
        <f>[1]!WB(Q14,"&gt;=",SUM(J13:Q13))</f>
        <v>=&gt;=</v>
      </c>
      <c r="R16" t="str">
        <f>[1]!WB(R14,"&gt;=",SUM(K13:R13))</f>
        <v>&gt;=</v>
      </c>
      <c r="S16" t="str">
        <f>[1]!WB(S14,"&gt;=",SUM(L13:S13))</f>
        <v>=&gt;=</v>
      </c>
      <c r="T16" t="str">
        <f>[1]!WB(T14,"&gt;=",SUM(M13:T13))</f>
        <v>=&gt;=</v>
      </c>
      <c r="U16" t="str">
        <f>[1]!WB(U14,"&gt;=",SUM(N13:U13))</f>
        <v>=&gt;=</v>
      </c>
      <c r="V16" t="str">
        <f>[1]!WB(V14,"&gt;=",SUM(O13:V13))</f>
        <v>=&gt;=</v>
      </c>
      <c r="W16" t="str">
        <f>[1]!WB(W14,"&gt;=",SUM(P13:W13))</f>
        <v>=&gt;=</v>
      </c>
      <c r="X16" t="str">
        <f>[1]!WB(X14,"&gt;=",SUM(Q13:X13))</f>
        <v>=&gt;=</v>
      </c>
      <c r="Y16" t="str">
        <f>[1]!WB(Y14,"&gt;=",SUM(R13:Y13))</f>
        <v>=&gt;=</v>
      </c>
      <c r="Z16" t="str">
        <f>[1]!WB(Z14,"&gt;=",SUM(S13:Z13))</f>
        <v>=&gt;=</v>
      </c>
      <c r="AA16" t="str">
        <f>[1]!WB(AA14,"&gt;=",SUM(T13:AA13))</f>
        <v>=&gt;=</v>
      </c>
      <c r="AB16" t="str">
        <f>[1]!WB(AB14,"&gt;=",SUM(U13:AB13))</f>
        <v>=&gt;=</v>
      </c>
      <c r="AC16" t="str">
        <f>[1]!WB(AC14,"&gt;=",SUM(V13:AC13))</f>
        <v>=&gt;=</v>
      </c>
      <c r="AD16" t="str">
        <f>[1]!WB(AD14,"&gt;=",SUM(W13:AD13))</f>
        <v>=&gt;=</v>
      </c>
      <c r="AE16" t="str">
        <f>[1]!WB(AE14,"&gt;=",SUM(X13:AE13))</f>
        <v>=&gt;=</v>
      </c>
      <c r="AF16" t="str">
        <f>[1]!WB(AF14,"&gt;=",SUM(Y13:AF13))</f>
        <v>=&gt;=</v>
      </c>
    </row>
    <row r="17" spans="1:32" x14ac:dyDescent="0.25">
      <c r="F17" s="1" t="s">
        <v>33</v>
      </c>
      <c r="G17" t="str">
        <f>[1]!WB(G14,"&lt;=",G13)</f>
        <v>=&lt;=</v>
      </c>
      <c r="H17" t="str">
        <f>[1]!WB(H14,"&lt;=",G14+H13)</f>
        <v>=&lt;=</v>
      </c>
      <c r="I17" t="str">
        <f>[1]!WB(I14,"&lt;=",H14+I13)</f>
        <v>=&lt;=</v>
      </c>
      <c r="J17" t="str">
        <f>[1]!WB(J14,"&lt;=",I14+J13)</f>
        <v>=&lt;=</v>
      </c>
      <c r="K17" t="str">
        <f>[1]!WB(K14,"&lt;=",J14+K13)</f>
        <v>=&lt;=</v>
      </c>
      <c r="L17" t="str">
        <f>[1]!WB(L14,"&lt;=",K14+L13)</f>
        <v>=&lt;=</v>
      </c>
      <c r="M17" t="str">
        <f>[1]!WB(M14,"&lt;=",L14+M13)</f>
        <v>=&lt;=</v>
      </c>
      <c r="N17" t="str">
        <f>[1]!WB(N14,"&lt;=",M14+N13)</f>
        <v>=&lt;=</v>
      </c>
      <c r="O17" t="str">
        <f>[1]!WB(O14,"&lt;=",N14+O13)</f>
        <v>=&lt;=</v>
      </c>
      <c r="P17" t="str">
        <f>[1]!WB(P14,"&lt;=",O14+P13)</f>
        <v>=&lt;=</v>
      </c>
      <c r="Q17" t="str">
        <f>[1]!WB(Q14,"&lt;=",P14+Q13)</f>
        <v>=&lt;=</v>
      </c>
      <c r="R17" t="str">
        <f>[1]!WB(R14,"&lt;=",Q14+R13)</f>
        <v>=&lt;=</v>
      </c>
      <c r="S17" t="str">
        <f>[1]!WB(S14,"&lt;=",R14+S13)</f>
        <v>&lt;=</v>
      </c>
      <c r="T17" t="str">
        <f>[1]!WB(T14,"&lt;=",S14+T13)</f>
        <v>=&lt;=</v>
      </c>
      <c r="U17" t="str">
        <f>[1]!WB(U14,"&lt;=",T14+U13)</f>
        <v>=&lt;=</v>
      </c>
      <c r="V17" t="str">
        <f>[1]!WB(V14,"&lt;=",U14+V13)</f>
        <v>=&lt;=</v>
      </c>
      <c r="W17" t="str">
        <f>[1]!WB(W14,"&lt;=",V14+W13)</f>
        <v>=&lt;=</v>
      </c>
      <c r="X17" t="str">
        <f>[1]!WB(X14,"&lt;=",W14+X13)</f>
        <v>=&lt;=</v>
      </c>
      <c r="Y17" t="str">
        <f>[1]!WB(Y14,"&lt;=",X14+Y13)</f>
        <v>=&lt;=</v>
      </c>
      <c r="Z17" t="str">
        <f>[1]!WB(Z14,"&lt;=",Y14+Z13)</f>
        <v>=&lt;=</v>
      </c>
      <c r="AA17" t="str">
        <f>[1]!WB(AA14,"&lt;=",Z14+AA13)</f>
        <v>=&lt;=</v>
      </c>
      <c r="AB17" t="str">
        <f>[1]!WB(AB14,"&lt;=",AA14+AB13)</f>
        <v>=&lt;=</v>
      </c>
      <c r="AC17" t="str">
        <f>[1]!WB(AC14,"&lt;=",AB14+AC13)</f>
        <v>=&lt;=</v>
      </c>
      <c r="AD17" t="str">
        <f>[1]!WB(AD14,"&lt;=",AC14+AD13)</f>
        <v>=&lt;=</v>
      </c>
      <c r="AE17" t="str">
        <f>[1]!WB(AE14,"&lt;=",AD14+AE13)</f>
        <v>=&lt;=</v>
      </c>
      <c r="AF17" t="str">
        <f>[1]!WB(AF14,"&lt;=",AE14+AF13)</f>
        <v>=&lt;=</v>
      </c>
    </row>
    <row r="18" spans="1:32" x14ac:dyDescent="0.25">
      <c r="F18" s="1" t="s">
        <v>34</v>
      </c>
      <c r="G18" t="str">
        <f>[1]!WB(G15+G14,"&lt;=",1)</f>
        <v>&lt;=</v>
      </c>
      <c r="H18" t="str">
        <f>[1]!WB(H15+H14,"&lt;=",1)</f>
        <v>=&lt;=</v>
      </c>
      <c r="I18" t="str">
        <f>[1]!WB(I15+I14,"&lt;=",1)</f>
        <v>&lt;=</v>
      </c>
      <c r="J18" t="str">
        <f>[1]!WB(J15+J14,"&lt;=",1)</f>
        <v>=&lt;=</v>
      </c>
      <c r="K18" t="str">
        <f>[1]!WB(K15+K14,"&lt;=",1)</f>
        <v>=&lt;=</v>
      </c>
      <c r="L18" t="str">
        <f>[1]!WB(L15+L14,"&lt;=",1)</f>
        <v>=&lt;=</v>
      </c>
      <c r="M18" t="str">
        <f>[1]!WB(M15+M14,"&lt;=",1)</f>
        <v>=&lt;=</v>
      </c>
      <c r="N18" t="str">
        <f>[1]!WB(N15+N14,"&lt;=",1)</f>
        <v>=&lt;=</v>
      </c>
      <c r="O18" t="str">
        <f>[1]!WB(O15+O14,"&lt;=",1)</f>
        <v>=&lt;=</v>
      </c>
      <c r="P18" t="str">
        <f>[1]!WB(P15+P14,"&lt;=",1)</f>
        <v>=&lt;=</v>
      </c>
      <c r="Q18" t="str">
        <f>[1]!WB(Q15+Q14,"&lt;=",1)</f>
        <v>=&lt;=</v>
      </c>
      <c r="R18" t="str">
        <f>[1]!WB(R15+R14,"&lt;=",1)</f>
        <v>=&lt;=</v>
      </c>
      <c r="S18" t="str">
        <f>[1]!WB(S15+S14,"&lt;=",1)</f>
        <v>&lt;=</v>
      </c>
      <c r="T18" t="str">
        <f>[1]!WB(T15+T14,"&lt;=",1)</f>
        <v>=&lt;=</v>
      </c>
      <c r="U18" t="str">
        <f>[1]!WB(U15+U14,"&lt;=",1)</f>
        <v>&lt;=</v>
      </c>
      <c r="V18" t="str">
        <f>[1]!WB(V15+V14,"&lt;=",1)</f>
        <v>&lt;=</v>
      </c>
      <c r="W18" t="str">
        <f>[1]!WB(W15+W14,"&lt;=",1)</f>
        <v>=&lt;=</v>
      </c>
      <c r="X18" t="str">
        <f>[1]!WB(X15+X14,"&lt;=",1)</f>
        <v>&lt;=</v>
      </c>
      <c r="Y18" t="str">
        <f>[1]!WB(Y15+Y14,"&lt;=",1)</f>
        <v>&lt;=</v>
      </c>
      <c r="Z18" t="str">
        <f>[1]!WB(Z15+Z14,"&lt;=",1)</f>
        <v>&lt;=</v>
      </c>
      <c r="AA18" t="str">
        <f>[1]!WB(AA15+AA14,"&lt;=",1)</f>
        <v>&lt;=</v>
      </c>
      <c r="AB18" t="str">
        <f>[1]!WB(AB15+AB14,"&lt;=",1)</f>
        <v>&lt;=</v>
      </c>
      <c r="AC18" t="str">
        <f>[1]!WB(AC15+AC14,"&lt;=",1)</f>
        <v>=&lt;=</v>
      </c>
      <c r="AD18" t="str">
        <f>[1]!WB(AD15+AD14,"&lt;=",1)</f>
        <v>&lt;=</v>
      </c>
      <c r="AE18" t="str">
        <f>[1]!WB(AE15+AE14,"&lt;=",1)</f>
        <v>=&lt;=</v>
      </c>
      <c r="AF18" t="str">
        <f>[1]!WB(AF15+AF14,"&lt;=",1)</f>
        <v>&lt;=</v>
      </c>
    </row>
    <row r="20" spans="1:32" x14ac:dyDescent="0.25">
      <c r="A20" s="1" t="s">
        <v>37</v>
      </c>
      <c r="B20">
        <f>1+B12</f>
        <v>2</v>
      </c>
      <c r="Z20" t="s">
        <v>43</v>
      </c>
    </row>
    <row r="21" spans="1:32" x14ac:dyDescent="0.25">
      <c r="B21" s="9" t="s">
        <v>29</v>
      </c>
      <c r="F21" s="1" t="s">
        <v>32</v>
      </c>
      <c r="G21" s="2">
        <v>0</v>
      </c>
      <c r="H21" s="2">
        <v>0</v>
      </c>
      <c r="I21" s="2">
        <v>0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2">
        <v>1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</row>
    <row r="22" spans="1:32" x14ac:dyDescent="0.25">
      <c r="A22" s="1" t="s">
        <v>2</v>
      </c>
      <c r="B22" s="11">
        <v>2400</v>
      </c>
      <c r="C22">
        <f t="shared" ref="C22:C23" si="12">B22*SUM(G22:AF22)</f>
        <v>26400</v>
      </c>
      <c r="F22" s="1" t="s">
        <v>35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1</v>
      </c>
      <c r="Q22" s="2">
        <v>1</v>
      </c>
      <c r="R22" s="2">
        <v>1</v>
      </c>
      <c r="S22" s="2">
        <v>1</v>
      </c>
      <c r="T22" s="2">
        <v>1</v>
      </c>
      <c r="U22" s="2">
        <v>1</v>
      </c>
      <c r="V22" s="2">
        <v>1</v>
      </c>
      <c r="W22" s="2">
        <v>1</v>
      </c>
      <c r="X22" s="2">
        <v>1</v>
      </c>
      <c r="Y22" s="2">
        <v>1</v>
      </c>
      <c r="Z22" s="2">
        <v>1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</row>
    <row r="23" spans="1:32" x14ac:dyDescent="0.25">
      <c r="A23" s="1" t="s">
        <v>3</v>
      </c>
      <c r="B23" s="11">
        <v>3600</v>
      </c>
      <c r="C23">
        <f t="shared" si="12"/>
        <v>7200</v>
      </c>
      <c r="F23" s="1" t="s">
        <v>5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1</v>
      </c>
      <c r="M23" s="2">
        <v>0</v>
      </c>
      <c r="N23" s="2">
        <v>1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</row>
    <row r="24" spans="1:32" x14ac:dyDescent="0.25">
      <c r="A24" s="12" t="s">
        <v>38</v>
      </c>
      <c r="B24">
        <f>C22+C23</f>
        <v>33600</v>
      </c>
      <c r="F24" s="1" t="s">
        <v>1</v>
      </c>
      <c r="G24" t="str">
        <f>[1]!WB(G22,"&gt;=",G21)</f>
        <v>=&gt;=</v>
      </c>
      <c r="H24" t="str">
        <f>[1]!WB(H22,"&gt;=",SUM(G21:H21))</f>
        <v>=&gt;=</v>
      </c>
      <c r="I24" t="str">
        <f>[1]!WB(I22,"&gt;=",SUM(G21:I21))</f>
        <v>=&gt;=</v>
      </c>
      <c r="J24" t="str">
        <f>[1]!WB(J22,"&gt;=",SUM(G21:J21))</f>
        <v>=&gt;=</v>
      </c>
      <c r="K24" t="str">
        <f>[1]!WB(K22,"&gt;=",SUM(G21:K21))</f>
        <v>=&gt;=</v>
      </c>
      <c r="L24" t="str">
        <f>[1]!WB(L22,"&gt;=",SUM(G21:L21))</f>
        <v>=&gt;=</v>
      </c>
      <c r="M24" t="str">
        <f>[1]!WB(M22,"&gt;=",SUM(G21:M21))</f>
        <v>=&gt;=</v>
      </c>
      <c r="N24" t="str">
        <f>[1]!WB(N22,"&gt;=",SUM(G21:N21))</f>
        <v>=&gt;=</v>
      </c>
      <c r="O24" t="str">
        <f>[1]!WB(O22,"&gt;=",SUM(H21:O21))</f>
        <v>=&gt;=</v>
      </c>
      <c r="P24" t="str">
        <f>[1]!WB(P22,"&gt;=",SUM(I21:P21))</f>
        <v>=&gt;=</v>
      </c>
      <c r="Q24" t="str">
        <f>[1]!WB(Q22,"&gt;=",SUM(J21:Q21))</f>
        <v>=&gt;=</v>
      </c>
      <c r="R24" t="str">
        <f>[1]!WB(R22,"&gt;=",SUM(K21:R21))</f>
        <v>=&gt;=</v>
      </c>
      <c r="S24" t="str">
        <f>[1]!WB(S22,"&gt;=",SUM(L21:S21))</f>
        <v>=&gt;=</v>
      </c>
      <c r="T24" t="str">
        <f>[1]!WB(T22,"&gt;=",SUM(M21:T21))</f>
        <v>=&gt;=</v>
      </c>
      <c r="U24" t="str">
        <f>[1]!WB(U22,"&gt;=",SUM(N21:U21))</f>
        <v>=&gt;=</v>
      </c>
      <c r="V24" t="str">
        <f>[1]!WB(V22,"&gt;=",SUM(O21:V21))</f>
        <v>=&gt;=</v>
      </c>
      <c r="W24" t="str">
        <f>[1]!WB(W22,"&gt;=",SUM(P21:W21))</f>
        <v>=&gt;=</v>
      </c>
      <c r="X24" t="str">
        <f>[1]!WB(X22,"&gt;=",SUM(Q21:X21))</f>
        <v>&gt;=</v>
      </c>
      <c r="Y24" t="str">
        <f>[1]!WB(Y22,"&gt;=",SUM(R21:Y21))</f>
        <v>&gt;=</v>
      </c>
      <c r="Z24" t="str">
        <f>[1]!WB(Z22,"&gt;=",SUM(S21:Z21))</f>
        <v>&gt;=</v>
      </c>
      <c r="AA24" t="str">
        <f>[1]!WB(AA22,"&gt;=",SUM(T21:AA21))</f>
        <v>=&gt;=</v>
      </c>
      <c r="AB24" t="str">
        <f>[1]!WB(AB22,"&gt;=",SUM(U21:AB21))</f>
        <v>=&gt;=</v>
      </c>
      <c r="AC24" t="str">
        <f>[1]!WB(AC22,"&gt;=",SUM(V21:AC21))</f>
        <v>=&gt;=</v>
      </c>
      <c r="AD24" t="str">
        <f>[1]!WB(AD22,"&gt;=",SUM(W21:AD21))</f>
        <v>=&gt;=</v>
      </c>
      <c r="AE24" t="str">
        <f>[1]!WB(AE22,"&gt;=",SUM(X21:AE21))</f>
        <v>=&gt;=</v>
      </c>
      <c r="AF24" t="str">
        <f>[1]!WB(AF22,"&gt;=",SUM(Y21:AF21))</f>
        <v>=&gt;=</v>
      </c>
    </row>
    <row r="25" spans="1:32" x14ac:dyDescent="0.25">
      <c r="F25" s="1" t="s">
        <v>33</v>
      </c>
      <c r="G25" t="str">
        <f>[1]!WB(G22,"&lt;=",G21)</f>
        <v>=&lt;=</v>
      </c>
      <c r="H25" t="str">
        <f>[1]!WB(H22,"&lt;=",G22+H21)</f>
        <v>=&lt;=</v>
      </c>
      <c r="I25" t="str">
        <f>[1]!WB(I22,"&lt;=",H22+I21)</f>
        <v>=&lt;=</v>
      </c>
      <c r="J25" t="str">
        <f>[1]!WB(J22,"&lt;=",I22+J21)</f>
        <v>=&lt;=</v>
      </c>
      <c r="K25" t="str">
        <f>[1]!WB(K22,"&lt;=",J22+K21)</f>
        <v>=&lt;=</v>
      </c>
      <c r="L25" t="str">
        <f>[1]!WB(L22,"&lt;=",K22+L21)</f>
        <v>=&lt;=</v>
      </c>
      <c r="M25" t="str">
        <f>[1]!WB(M22,"&lt;=",L22+M21)</f>
        <v>=&lt;=</v>
      </c>
      <c r="N25" t="str">
        <f>[1]!WB(N22,"&lt;=",M22+N21)</f>
        <v>=&lt;=</v>
      </c>
      <c r="O25" t="str">
        <f>[1]!WB(O22,"&lt;=",N22+O21)</f>
        <v>=&lt;=</v>
      </c>
      <c r="P25" t="str">
        <f>[1]!WB(P22,"&lt;=",O22+P21)</f>
        <v>=&lt;=</v>
      </c>
      <c r="Q25" t="str">
        <f>[1]!WB(Q22,"&lt;=",P22+Q21)</f>
        <v>=&lt;=</v>
      </c>
      <c r="R25" t="str">
        <f>[1]!WB(R22,"&lt;=",Q22+R21)</f>
        <v>=&lt;=</v>
      </c>
      <c r="S25" t="str">
        <f>[1]!WB(S22,"&lt;=",R22+S21)</f>
        <v>=&lt;=</v>
      </c>
      <c r="T25" t="str">
        <f>[1]!WB(T22,"&lt;=",S22+T21)</f>
        <v>=&lt;=</v>
      </c>
      <c r="U25" t="str">
        <f>[1]!WB(U22,"&lt;=",T22+U21)</f>
        <v>=&lt;=</v>
      </c>
      <c r="V25" t="str">
        <f>[1]!WB(V22,"&lt;=",U22+V21)</f>
        <v>=&lt;=</v>
      </c>
      <c r="W25" t="str">
        <f>[1]!WB(W22,"&lt;=",V22+W21)</f>
        <v>=&lt;=</v>
      </c>
      <c r="X25" t="str">
        <f>[1]!WB(X22,"&lt;=",W22+X21)</f>
        <v>=&lt;=</v>
      </c>
      <c r="Y25" t="str">
        <f>[1]!WB(Y22,"&lt;=",X22+Y21)</f>
        <v>=&lt;=</v>
      </c>
      <c r="Z25" t="str">
        <f>[1]!WB(Z22,"&lt;=",Y22+Z21)</f>
        <v>=&lt;=</v>
      </c>
      <c r="AA25" t="str">
        <f>[1]!WB(AA22,"&lt;=",Z22+AA21)</f>
        <v>&lt;=</v>
      </c>
      <c r="AB25" t="str">
        <f>[1]!WB(AB22,"&lt;=",AA22+AB21)</f>
        <v>=&lt;=</v>
      </c>
      <c r="AC25" t="str">
        <f>[1]!WB(AC22,"&lt;=",AB22+AC21)</f>
        <v>=&lt;=</v>
      </c>
      <c r="AD25" t="str">
        <f>[1]!WB(AD22,"&lt;=",AC22+AD21)</f>
        <v>=&lt;=</v>
      </c>
      <c r="AE25" t="str">
        <f>[1]!WB(AE22,"&lt;=",AD22+AE21)</f>
        <v>=&lt;=</v>
      </c>
      <c r="AF25" t="str">
        <f>[1]!WB(AF22,"&lt;=",AE22+AF21)</f>
        <v>=&lt;=</v>
      </c>
    </row>
    <row r="26" spans="1:32" x14ac:dyDescent="0.25">
      <c r="F26" s="1" t="s">
        <v>34</v>
      </c>
      <c r="G26" t="str">
        <f>[1]!WB(G23+G22,"&lt;=",1)</f>
        <v>&lt;=</v>
      </c>
      <c r="H26" t="str">
        <f>[1]!WB(H23+H22,"&lt;=",1)</f>
        <v>&lt;=</v>
      </c>
      <c r="I26" t="str">
        <f>[1]!WB(I23+I22,"&lt;=",1)</f>
        <v>&lt;=</v>
      </c>
      <c r="J26" t="str">
        <f>[1]!WB(J23+J22,"&lt;=",1)</f>
        <v>&lt;=</v>
      </c>
      <c r="K26" t="str">
        <f>[1]!WB(K23+K22,"&lt;=",1)</f>
        <v>&lt;=</v>
      </c>
      <c r="L26" t="str">
        <f>[1]!WB(L23+L22,"&lt;=",1)</f>
        <v>=&lt;=</v>
      </c>
      <c r="M26" t="str">
        <f>[1]!WB(M23+M22,"&lt;=",1)</f>
        <v>&lt;=</v>
      </c>
      <c r="N26" t="str">
        <f>[1]!WB(N23+N22,"&lt;=",1)</f>
        <v>=&lt;=</v>
      </c>
      <c r="O26" t="str">
        <f>[1]!WB(O23+O22,"&lt;=",1)</f>
        <v>&lt;=</v>
      </c>
      <c r="P26" t="str">
        <f>[1]!WB(P23+P22,"&lt;=",1)</f>
        <v>=&lt;=</v>
      </c>
      <c r="Q26" t="str">
        <f>[1]!WB(Q23+Q22,"&lt;=",1)</f>
        <v>=&lt;=</v>
      </c>
      <c r="R26" t="str">
        <f>[1]!WB(R23+R22,"&lt;=",1)</f>
        <v>=&lt;=</v>
      </c>
      <c r="S26" t="str">
        <f>[1]!WB(S23+S22,"&lt;=",1)</f>
        <v>=&lt;=</v>
      </c>
      <c r="T26" t="str">
        <f>[1]!WB(T23+T22,"&lt;=",1)</f>
        <v>=&lt;=</v>
      </c>
      <c r="U26" t="str">
        <f>[1]!WB(U23+U22,"&lt;=",1)</f>
        <v>=&lt;=</v>
      </c>
      <c r="V26" t="str">
        <f>[1]!WB(V23+V22,"&lt;=",1)</f>
        <v>=&lt;=</v>
      </c>
      <c r="W26" t="str">
        <f>[1]!WB(W23+W22,"&lt;=",1)</f>
        <v>=&lt;=</v>
      </c>
      <c r="X26" t="str">
        <f>[1]!WB(X23+X22,"&lt;=",1)</f>
        <v>=&lt;=</v>
      </c>
      <c r="Y26" t="str">
        <f>[1]!WB(Y23+Y22,"&lt;=",1)</f>
        <v>=&lt;=</v>
      </c>
      <c r="Z26" t="str">
        <f>[1]!WB(Z23+Z22,"&lt;=",1)</f>
        <v>=&lt;=</v>
      </c>
      <c r="AA26" t="str">
        <f>[1]!WB(AA23+AA22,"&lt;=",1)</f>
        <v>&lt;=</v>
      </c>
      <c r="AB26" t="str">
        <f>[1]!WB(AB23+AB22,"&lt;=",1)</f>
        <v>&lt;=</v>
      </c>
      <c r="AC26" t="str">
        <f>[1]!WB(AC23+AC22,"&lt;=",1)</f>
        <v>&lt;=</v>
      </c>
      <c r="AD26" t="str">
        <f>[1]!WB(AD23+AD22,"&lt;=",1)</f>
        <v>&lt;=</v>
      </c>
      <c r="AE26" t="str">
        <f>[1]!WB(AE23+AE22,"&lt;=",1)</f>
        <v>&lt;=</v>
      </c>
      <c r="AF26" t="str">
        <f>[1]!WB(AF23+AF22,"&lt;=",1)</f>
        <v>&lt;=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WB! Status</vt:lpstr>
      <vt:lpstr>Sheet1</vt:lpstr>
      <vt:lpstr>WBBINONrOFF1</vt:lpstr>
      <vt:lpstr>WBBINONrOFF2</vt:lpstr>
      <vt:lpstr>WBMIN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 </cp:lastModifiedBy>
  <dcterms:created xsi:type="dcterms:W3CDTF">2014-12-11T18:32:32Z</dcterms:created>
  <dcterms:modified xsi:type="dcterms:W3CDTF">2014-12-12T02:58:44Z</dcterms:modified>
</cp:coreProperties>
</file>