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0115" windowHeight="11820" activeTab="1"/>
  </bookViews>
  <sheets>
    <sheet name="WB! Status" sheetId="8" r:id="rId1"/>
    <sheet name="Model" sheetId="1" r:id="rId2"/>
    <sheet name="Comments" sheetId="5" r:id="rId3"/>
  </sheets>
  <externalReferences>
    <externalReference r:id="rId4"/>
  </externalReferences>
  <definedNames>
    <definedName name="WBFREEbluefree">Model!$B$23</definedName>
    <definedName name="WBFREEgoldfree">Model!$L$26</definedName>
    <definedName name="WBGLOBAL">1</definedName>
  </definedNames>
  <calcPr calcId="145621"/>
</workbook>
</file>

<file path=xl/calcChain.xml><?xml version="1.0" encoding="utf-8"?>
<calcChain xmlns="http://schemas.openxmlformats.org/spreadsheetml/2006/main">
  <c r="E25" i="1" l="1"/>
  <c r="D25" i="1"/>
  <c r="C25" i="1"/>
  <c r="B28" i="1" l="1"/>
  <c r="B27" i="1"/>
  <c r="H28" i="1"/>
  <c r="I28" i="1" s="1"/>
  <c r="H27" i="1"/>
  <c r="I27" i="1" s="1"/>
  <c r="E19" i="1"/>
  <c r="E20" i="1" s="1"/>
  <c r="D19" i="1"/>
  <c r="D20" i="1" s="1"/>
  <c r="C19" i="1"/>
  <c r="C20" i="1" s="1"/>
  <c r="J27" i="1"/>
  <c r="J28" i="1"/>
  <c r="D22" i="1"/>
  <c r="C22" i="1"/>
  <c r="D21" i="1"/>
  <c r="E22" i="1"/>
  <c r="C21" i="1"/>
  <c r="E21" i="1"/>
  <c r="K27" i="1"/>
  <c r="K28" i="1"/>
  <c r="G18" i="1" l="1"/>
  <c r="G30" i="1"/>
</calcChain>
</file>

<file path=xl/sharedStrings.xml><?xml version="1.0" encoding="utf-8"?>
<sst xmlns="http://schemas.openxmlformats.org/spreadsheetml/2006/main" count="97" uniqueCount="93">
  <si>
    <t>Conditional profit:</t>
  </si>
  <si>
    <t>Conditional</t>
  </si>
  <si>
    <t>profit.</t>
  </si>
  <si>
    <t>No ads</t>
  </si>
  <si>
    <t>Medium</t>
  </si>
  <si>
    <t>High ads</t>
  </si>
  <si>
    <t>Ads:</t>
  </si>
  <si>
    <t>No ads:</t>
  </si>
  <si>
    <t>Shortfall</t>
  </si>
  <si>
    <t xml:space="preserve">  Shortfall:</t>
  </si>
  <si>
    <t>Don't use</t>
  </si>
  <si>
    <t>if shortfall</t>
  </si>
  <si>
    <t xml:space="preserve"> What'sBest!® 12.0.1.2 (Aug 19, 2013) - Lib. 8.0.1405.436 - 64-bit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</si>
  <si>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</si>
  <si>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</si>
  <si>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</si>
  <si>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7         Unlimited</t>
  </si>
  <si>
    <t xml:space="preserve">         Integers/Binaries            0/0         Unlimited</t>
  </si>
  <si>
    <t xml:space="preserve">       Formulas                        10</t>
  </si>
  <si>
    <t xml:space="preserve">     Strings                            0</t>
  </si>
  <si>
    <t xml:space="preserve">   Globals                             10         Unlimited</t>
  </si>
  <si>
    <t xml:space="preserve">   Minimum coefficient value:        1  on &lt;RHS&gt;</t>
  </si>
  <si>
    <t xml:space="preserve"> MODEL TYPE:             Quadratic (Quadratic Program)</t>
  </si>
  <si>
    <t xml:space="preserve"> SOLUTION STATUS:        FEASIBLE</t>
  </si>
  <si>
    <t xml:space="preserve"> OBJECTIVE VALUE:        . . .</t>
  </si>
  <si>
    <t xml:space="preserve"> DIRECTION:              . . .</t>
  </si>
  <si>
    <t xml:space="preserve"> SOLVER TYPE:            . . .</t>
  </si>
  <si>
    <t xml:space="preserve"> BEST OBJECTIVE BOUND:   . . .</t>
  </si>
  <si>
    <t xml:space="preserve"> STEPS:                  0</t>
  </si>
  <si>
    <t xml:space="preserve"> ACTIVE:                 0</t>
  </si>
  <si>
    <t xml:space="preserve"> SOLUTION TIME:          0 Hours  0 Minutes  2 Seconds</t>
  </si>
  <si>
    <t xml:space="preserve"> NON-DEFAULT SETTINGS:</t>
  </si>
  <si>
    <t xml:space="preserve">   Global Solver Options / Strategy / Global Solver:   On</t>
  </si>
  <si>
    <t xml:space="preserve"> ERROR / WARNING MESSAGES:</t>
  </si>
  <si>
    <t xml:space="preserve"> ***WARNING***</t>
  </si>
  <si>
    <t xml:space="preserve">   No Best Cell (Help Reference: NOBEST):</t>
  </si>
  <si>
    <t xml:space="preserve">   Either no cell has been specified to be maximized or minimized, or the cell</t>
  </si>
  <si>
    <t xml:space="preserve">   that is marked is not a function of any Adjustable cells. If this is an</t>
  </si>
  <si>
    <t xml:space="preserve">   optimization model, use the Best command or the Minimize or Maximize toolbar</t>
  </si>
  <si>
    <t xml:space="preserve">   button to specify a best cell as the objective of the optimization.</t>
  </si>
  <si>
    <t xml:space="preserve">   This warning can be turned off via the WB|Options|General menu.</t>
  </si>
  <si>
    <t xml:space="preserve"> End of Report</t>
  </si>
  <si>
    <t xml:space="preserve"> DATE GENERATED:</t>
  </si>
  <si>
    <t>Weights=1</t>
  </si>
  <si>
    <t>Weights=1:</t>
  </si>
  <si>
    <t xml:space="preserve">     Constraints                       12         Unlimited</t>
  </si>
  <si>
    <t xml:space="preserve">   Coefficients                        53</t>
  </si>
  <si>
    <t xml:space="preserve"> Two firms, Blue and Gold, must each choose an advertising policy.</t>
  </si>
  <si>
    <t>Each firm's profit is increased by its own advertising, but decreased by advertising by the other.</t>
  </si>
  <si>
    <t>The net effects are shown by two matrices, one for Blue, and one for Gold.</t>
  </si>
  <si>
    <t xml:space="preserve"> What advertising policy will each firm be likely to follow?</t>
  </si>
  <si>
    <t xml:space="preserve">   Given the actions of Gold, Blue will look at the expected </t>
  </si>
  <si>
    <t xml:space="preserve">profit for each choice Blue could make.  If the expected </t>
  </si>
  <si>
    <t>profit of a particular choice is less than that of another choice,</t>
  </si>
  <si>
    <t>i.e., it has a positive shortfall, then Blue will not put any</t>
  </si>
  <si>
    <t>weight on the choice that has a shortfall.</t>
  </si>
  <si>
    <t xml:space="preserve"> But is that a stable equilibrium? Will either be tempted to change its choice?</t>
  </si>
  <si>
    <t>This model finds a stable equilibrium, where neither is motivated to unilaterally change its choice.</t>
  </si>
  <si>
    <t>Thus, at an equilibrium:</t>
  </si>
  <si>
    <t xml:space="preserve">  If an action has a strictly positive shortfall, the firm will never take that action (weight = 0).</t>
  </si>
  <si>
    <t xml:space="preserve">  If an action is taken (weight &gt; 0), then its shortfall must = 0.</t>
  </si>
  <si>
    <r>
      <t xml:space="preserve">Two Player Non-constant Sum Game </t>
    </r>
    <r>
      <rPr>
        <sz val="12"/>
        <color theme="1"/>
        <rFont val="Calibri"/>
        <family val="2"/>
        <scheme val="minor"/>
      </rPr>
      <t xml:space="preserve"> (TwoPersonGame)</t>
    </r>
  </si>
  <si>
    <t xml:space="preserve">  = 0 means never take this action. = 1 means always take this action.</t>
  </si>
  <si>
    <t>Mixed strategies are allowed, i.e.,  0 &lt; Weight(i) &lt; 1.</t>
  </si>
  <si>
    <t>Each firm's profit depends not only upon its own advertising choice, but also the other firm's choice.</t>
  </si>
  <si>
    <t>Notice that if both firms do "No ads", they will each have a profit of 4.</t>
  </si>
  <si>
    <t>Roughly speaking, each firm is expected to behave as follows:</t>
  </si>
  <si>
    <t>So it must be true that Weight(i)*Shortfall(i) = 0, for each choice i.</t>
  </si>
  <si>
    <t>These constraints are called complementarity constraints.</t>
  </si>
  <si>
    <t>Keywords: Two person game, Bi-matrix game, Mixed strategy, Game theory, Non-constant sum game, Complementarity constraints.</t>
  </si>
  <si>
    <t>Each firm has a decision variable, Weight(i) for each possible choice.</t>
  </si>
  <si>
    <t>action:</t>
  </si>
  <si>
    <r>
      <rPr>
        <b/>
        <sz val="11"/>
        <color rgb="FFCC9900"/>
        <rFont val="Calibri"/>
        <family val="2"/>
        <scheme val="minor"/>
      </rPr>
      <t>GOLD</t>
    </r>
    <r>
      <rPr>
        <b/>
        <sz val="11"/>
        <color theme="1"/>
        <rFont val="Calibri"/>
        <family val="2"/>
        <scheme val="minor"/>
      </rPr>
      <t>'s</t>
    </r>
  </si>
  <si>
    <r>
      <t xml:space="preserve">            Profit Matrix for </t>
    </r>
    <r>
      <rPr>
        <b/>
        <u/>
        <sz val="11"/>
        <color rgb="FF0070C0"/>
        <rFont val="Calibri"/>
        <family val="2"/>
        <scheme val="minor"/>
      </rPr>
      <t>BLUE</t>
    </r>
  </si>
  <si>
    <r>
      <t xml:space="preserve">            Profit Matrix for </t>
    </r>
    <r>
      <rPr>
        <b/>
        <u/>
        <sz val="11"/>
        <color rgb="FFCC9900"/>
        <rFont val="Calibri"/>
        <family val="2"/>
        <scheme val="minor"/>
      </rPr>
      <t>GOLD</t>
    </r>
  </si>
  <si>
    <r>
      <t xml:space="preserve">                </t>
    </r>
    <r>
      <rPr>
        <b/>
        <sz val="11"/>
        <color rgb="FF0070C0"/>
        <rFont val="Calibri"/>
        <family val="2"/>
        <scheme val="minor"/>
      </rPr>
      <t>BLUE</t>
    </r>
    <r>
      <rPr>
        <b/>
        <sz val="11"/>
        <color theme="1"/>
        <rFont val="Calibri"/>
        <family val="2"/>
        <scheme val="minor"/>
      </rPr>
      <t>'s action</t>
    </r>
  </si>
  <si>
    <r>
      <rPr>
        <b/>
        <sz val="11"/>
        <color rgb="FF0070C0"/>
        <rFont val="Calibri"/>
        <family val="2"/>
        <scheme val="minor"/>
      </rPr>
      <t>BLUE</t>
    </r>
    <r>
      <rPr>
        <b/>
        <sz val="11"/>
        <color theme="1"/>
        <rFont val="Calibri"/>
        <family val="2"/>
        <scheme val="minor"/>
      </rPr>
      <t>'s weights:</t>
    </r>
  </si>
  <si>
    <t>weights</t>
  </si>
  <si>
    <t xml:space="preserve">   Total Cells                         46</t>
  </si>
  <si>
    <t xml:space="preserve">     Numerics                          34</t>
  </si>
  <si>
    <t xml:space="preserve">       Constants                       17</t>
  </si>
  <si>
    <t xml:space="preserve">   Minimum coefficient in formula:   Model!G18</t>
  </si>
  <si>
    <t xml:space="preserve">   Maximum coefficient in formula:   Model!E19</t>
  </si>
  <si>
    <t xml:space="preserve"> INFEASIBILITY:          8.8817841970013e-016</t>
  </si>
  <si>
    <r>
      <rPr>
        <b/>
        <sz val="11"/>
        <color rgb="FF0070C0"/>
        <rFont val="Calibri"/>
        <family val="2"/>
        <scheme val="minor"/>
      </rPr>
      <t>BLUE</t>
    </r>
    <r>
      <rPr>
        <b/>
        <sz val="11"/>
        <color theme="1"/>
        <rFont val="Calibri"/>
        <family val="2"/>
        <scheme val="minor"/>
      </rPr>
      <t xml:space="preserve"> profit:</t>
    </r>
  </si>
  <si>
    <t>Don't use if shortfall:</t>
  </si>
  <si>
    <t xml:space="preserve"> Shortfall non-negative:</t>
  </si>
  <si>
    <t>non-neg.</t>
  </si>
  <si>
    <r>
      <rPr>
        <b/>
        <u/>
        <sz val="11"/>
        <color rgb="FFCC9900"/>
        <rFont val="Calibri"/>
        <family val="2"/>
        <scheme val="minor"/>
      </rPr>
      <t>GOLD</t>
    </r>
    <r>
      <rPr>
        <b/>
        <u/>
        <sz val="11"/>
        <color theme="1"/>
        <rFont val="Calibri"/>
        <family val="2"/>
        <scheme val="minor"/>
      </rPr>
      <t xml:space="preserve"> profit</t>
    </r>
  </si>
  <si>
    <t xml:space="preserve">   Maximum coefficient value:        5  on Model!G27</t>
  </si>
  <si>
    <t xml:space="preserve">         Continuous                     5</t>
  </si>
  <si>
    <t xml:space="preserve">         Free                           2</t>
  </si>
  <si>
    <t xml:space="preserve"> TRIES:                 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</si>
</sst>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mm\ dd\,\ yyyy"/>
    <numFmt numFmtId="165" formatCode="hh:mm\ AM/PM"/>
    <numFmt numFmtId="166" formatCode="0.0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b/>
      <sz val="14"/>
      <color theme="1"/>
      <name val="Calibri"/>
      <family val="2"/>
      <scheme val="minor"/>
    </font>
    <font>
      <b/>
      <sz val="11"/>
      <color rgb="FFCC9900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b/>
      <u/>
      <sz val="11"/>
      <color rgb="FFCC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164" fontId="5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0" fontId="6" fillId="0" borderId="0" xfId="0" applyFont="1"/>
    <xf numFmtId="166" fontId="4" fillId="0" borderId="0" xfId="2" applyNumberFormat="1" applyFont="1" applyProtection="1">
      <protection locked="0"/>
    </xf>
    <xf numFmtId="166" fontId="4" fillId="0" borderId="0" xfId="2" applyNumberFormat="1" applyFont="1" applyAlignment="1" applyProtection="1">
      <alignment horizontal="right"/>
      <protection locked="0"/>
    </xf>
    <xf numFmtId="166" fontId="2" fillId="0" borderId="0" xfId="0" applyNumberFormat="1" applyFont="1"/>
    <xf numFmtId="0" fontId="7" fillId="0" borderId="0" xfId="0" applyFont="1"/>
    <xf numFmtId="0" fontId="2" fillId="2" borderId="1" xfId="1" applyFont="1"/>
    <xf numFmtId="0" fontId="10" fillId="0" borderId="0" xfId="0" applyFont="1"/>
    <xf numFmtId="0" fontId="11" fillId="0" borderId="0" xfId="0" applyFont="1"/>
    <xf numFmtId="0" fontId="2" fillId="0" borderId="0" xfId="0" applyFont="1" applyAlignment="1">
      <alignment horizontal="center"/>
    </xf>
  </cellXfs>
  <cellStyles count="3">
    <cellStyle name="Adjustable" xfId="2"/>
    <cellStyle name="Normal" xfId="0" builtinId="0"/>
    <cellStyle name="Note" xfId="1" builtinId="10"/>
  </cellStyles>
  <dxfs count="0"/>
  <tableStyles count="0" defaultTableStyle="TableStyleMedium2" defaultPivotStyle="PivotStyleLight16"/>
  <colors>
    <mruColors>
      <color rgb="FFCC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showGridLines="0" topLeftCell="A9" workbookViewId="0"/>
  </sheetViews>
  <sheetFormatPr defaultRowHeight="15" x14ac:dyDescent="0.25"/>
  <cols>
    <col min="1" max="3" width="25.7109375" customWidth="1"/>
  </cols>
  <sheetData>
    <row r="1" spans="1:3" x14ac:dyDescent="0.25">
      <c r="A1" s="6" t="s">
        <v>12</v>
      </c>
      <c r="B1" s="6"/>
      <c r="C1" s="6"/>
    </row>
    <row r="2" spans="1:3" x14ac:dyDescent="0.25">
      <c r="A2" s="6"/>
      <c r="B2" s="6"/>
      <c r="C2" s="6"/>
    </row>
    <row r="3" spans="1:3" x14ac:dyDescent="0.25">
      <c r="A3" s="6" t="s">
        <v>42</v>
      </c>
      <c r="B3" s="7">
        <v>41521.497708333336</v>
      </c>
      <c r="C3" s="8">
        <v>41521.497708333336</v>
      </c>
    </row>
    <row r="4" spans="1:3" x14ac:dyDescent="0.25">
      <c r="A4" s="6"/>
      <c r="B4" s="6"/>
      <c r="C4" s="6"/>
    </row>
    <row r="5" spans="1:3" x14ac:dyDescent="0.25">
      <c r="A5" s="6"/>
      <c r="B5" s="6"/>
      <c r="C5" s="6"/>
    </row>
    <row r="6" spans="1:3" x14ac:dyDescent="0.25">
      <c r="A6" s="6" t="s">
        <v>13</v>
      </c>
      <c r="B6" s="6"/>
      <c r="C6" s="6"/>
    </row>
    <row r="7" spans="1:3" x14ac:dyDescent="0.25">
      <c r="A7" s="6"/>
      <c r="B7" s="6"/>
      <c r="C7" s="6"/>
    </row>
    <row r="8" spans="1:3" x14ac:dyDescent="0.25">
      <c r="A8" s="6" t="s">
        <v>14</v>
      </c>
      <c r="B8" s="6"/>
      <c r="C8" s="6"/>
    </row>
    <row r="9" spans="1:3" x14ac:dyDescent="0.25">
      <c r="A9" s="6" t="s">
        <v>15</v>
      </c>
      <c r="B9" s="6"/>
      <c r="C9" s="6"/>
    </row>
    <row r="10" spans="1:3" x14ac:dyDescent="0.25">
      <c r="A10" s="6" t="s">
        <v>78</v>
      </c>
      <c r="B10" s="6"/>
      <c r="C10" s="6"/>
    </row>
    <row r="11" spans="1:3" x14ac:dyDescent="0.25">
      <c r="A11" s="6" t="s">
        <v>79</v>
      </c>
      <c r="B11" s="6"/>
      <c r="C11" s="6"/>
    </row>
    <row r="12" spans="1:3" x14ac:dyDescent="0.25">
      <c r="A12" s="6" t="s">
        <v>16</v>
      </c>
      <c r="B12" s="6"/>
      <c r="C12" s="6"/>
    </row>
    <row r="13" spans="1:3" x14ac:dyDescent="0.25">
      <c r="A13" s="6" t="s">
        <v>90</v>
      </c>
      <c r="B13" s="6"/>
      <c r="C13" s="6"/>
    </row>
    <row r="14" spans="1:3" x14ac:dyDescent="0.25">
      <c r="A14" s="6" t="s">
        <v>91</v>
      </c>
      <c r="B14" s="6"/>
      <c r="C14" s="6"/>
    </row>
    <row r="15" spans="1:3" x14ac:dyDescent="0.25">
      <c r="A15" s="6" t="s">
        <v>17</v>
      </c>
      <c r="B15" s="6"/>
      <c r="C15" s="6"/>
    </row>
    <row r="16" spans="1:3" x14ac:dyDescent="0.25">
      <c r="A16" s="6" t="s">
        <v>80</v>
      </c>
      <c r="B16" s="6"/>
      <c r="C16" s="6"/>
    </row>
    <row r="17" spans="1:3" x14ac:dyDescent="0.25">
      <c r="A17" s="6" t="s">
        <v>18</v>
      </c>
      <c r="B17" s="6"/>
      <c r="C17" s="6"/>
    </row>
    <row r="18" spans="1:3" x14ac:dyDescent="0.25">
      <c r="A18" s="6" t="s">
        <v>19</v>
      </c>
      <c r="B18" s="6"/>
      <c r="C18" s="6"/>
    </row>
    <row r="19" spans="1:3" x14ac:dyDescent="0.25">
      <c r="A19" s="6" t="s">
        <v>45</v>
      </c>
      <c r="B19" s="6"/>
      <c r="C19" s="6"/>
    </row>
    <row r="20" spans="1:3" x14ac:dyDescent="0.25">
      <c r="A20" s="6" t="s">
        <v>20</v>
      </c>
      <c r="B20" s="6"/>
      <c r="C20" s="6"/>
    </row>
    <row r="21" spans="1:3" x14ac:dyDescent="0.25">
      <c r="A21" s="6" t="s">
        <v>46</v>
      </c>
      <c r="B21" s="6"/>
      <c r="C21" s="6"/>
    </row>
    <row r="22" spans="1:3" x14ac:dyDescent="0.25">
      <c r="A22" s="6"/>
      <c r="B22" s="6"/>
      <c r="C22" s="6"/>
    </row>
    <row r="23" spans="1:3" x14ac:dyDescent="0.25">
      <c r="A23" s="6" t="s">
        <v>21</v>
      </c>
      <c r="B23" s="6"/>
      <c r="C23" s="6"/>
    </row>
    <row r="24" spans="1:3" x14ac:dyDescent="0.25">
      <c r="A24" s="6" t="s">
        <v>81</v>
      </c>
      <c r="B24" s="6"/>
      <c r="C24" s="6"/>
    </row>
    <row r="25" spans="1:3" x14ac:dyDescent="0.25">
      <c r="A25" s="6" t="s">
        <v>89</v>
      </c>
      <c r="B25" s="6"/>
      <c r="C25" s="6"/>
    </row>
    <row r="26" spans="1:3" x14ac:dyDescent="0.25">
      <c r="A26" s="6" t="s">
        <v>82</v>
      </c>
      <c r="B26" s="6"/>
      <c r="C26" s="6"/>
    </row>
    <row r="27" spans="1:3" x14ac:dyDescent="0.25">
      <c r="A27" s="6"/>
      <c r="B27" s="6"/>
      <c r="C27" s="6"/>
    </row>
    <row r="28" spans="1:3" x14ac:dyDescent="0.25">
      <c r="A28" s="6" t="s">
        <v>22</v>
      </c>
      <c r="B28" s="6"/>
      <c r="C28" s="6"/>
    </row>
    <row r="29" spans="1:3" x14ac:dyDescent="0.25">
      <c r="A29" s="6"/>
      <c r="B29" s="6"/>
      <c r="C29" s="6"/>
    </row>
    <row r="30" spans="1:3" x14ac:dyDescent="0.25">
      <c r="A30" s="9" t="s">
        <v>23</v>
      </c>
      <c r="B30" s="6"/>
      <c r="C30" s="6"/>
    </row>
    <row r="31" spans="1:3" x14ac:dyDescent="0.25">
      <c r="A31" s="6"/>
      <c r="B31" s="6"/>
      <c r="C31" s="6"/>
    </row>
    <row r="32" spans="1:3" x14ac:dyDescent="0.25">
      <c r="A32" s="6" t="s">
        <v>24</v>
      </c>
      <c r="B32" s="6"/>
      <c r="C32" s="6"/>
    </row>
    <row r="33" spans="1:3" x14ac:dyDescent="0.25">
      <c r="A33" s="6"/>
      <c r="B33" s="6"/>
      <c r="C33" s="6"/>
    </row>
    <row r="34" spans="1:3" x14ac:dyDescent="0.25">
      <c r="A34" s="6" t="s">
        <v>25</v>
      </c>
      <c r="B34" s="6"/>
      <c r="C34" s="6"/>
    </row>
    <row r="35" spans="1:3" x14ac:dyDescent="0.25">
      <c r="A35" s="6"/>
      <c r="B35" s="6"/>
      <c r="C35" s="6"/>
    </row>
    <row r="36" spans="1:3" x14ac:dyDescent="0.25">
      <c r="A36" s="6" t="s">
        <v>26</v>
      </c>
      <c r="B36" s="6"/>
      <c r="C36" s="6"/>
    </row>
    <row r="37" spans="1:3" x14ac:dyDescent="0.25">
      <c r="A37" s="6"/>
      <c r="B37" s="6"/>
      <c r="C37" s="6"/>
    </row>
    <row r="38" spans="1:3" x14ac:dyDescent="0.25">
      <c r="A38" s="6" t="s">
        <v>92</v>
      </c>
      <c r="B38" s="6"/>
      <c r="C38" s="6"/>
    </row>
    <row r="39" spans="1:3" x14ac:dyDescent="0.25">
      <c r="A39" s="6"/>
      <c r="B39" s="6"/>
      <c r="C39" s="6"/>
    </row>
    <row r="40" spans="1:3" x14ac:dyDescent="0.25">
      <c r="A40" s="6" t="s">
        <v>83</v>
      </c>
      <c r="B40" s="6"/>
      <c r="C40" s="6"/>
    </row>
    <row r="41" spans="1:3" x14ac:dyDescent="0.25">
      <c r="A41" s="6"/>
      <c r="B41" s="6"/>
      <c r="C41" s="6"/>
    </row>
    <row r="42" spans="1:3" x14ac:dyDescent="0.25">
      <c r="A42" s="6" t="s">
        <v>27</v>
      </c>
      <c r="B42" s="6"/>
      <c r="C42" s="6"/>
    </row>
    <row r="43" spans="1:3" x14ac:dyDescent="0.25">
      <c r="A43" s="6"/>
      <c r="B43" s="6"/>
      <c r="C43" s="6"/>
    </row>
    <row r="44" spans="1:3" x14ac:dyDescent="0.25">
      <c r="A44" s="6" t="s">
        <v>28</v>
      </c>
      <c r="B44" s="6"/>
      <c r="C44" s="6"/>
    </row>
    <row r="45" spans="1:3" x14ac:dyDescent="0.25">
      <c r="A45" s="6"/>
      <c r="B45" s="6"/>
      <c r="C45" s="6"/>
    </row>
    <row r="46" spans="1:3" x14ac:dyDescent="0.25">
      <c r="A46" s="6" t="s">
        <v>29</v>
      </c>
      <c r="B46" s="6"/>
      <c r="C46" s="6"/>
    </row>
    <row r="47" spans="1:3" x14ac:dyDescent="0.25">
      <c r="A47" s="6"/>
      <c r="B47" s="6"/>
      <c r="C47" s="6"/>
    </row>
    <row r="48" spans="1:3" x14ac:dyDescent="0.25">
      <c r="A48" s="6" t="s">
        <v>30</v>
      </c>
      <c r="B48" s="6"/>
      <c r="C48" s="6"/>
    </row>
    <row r="49" spans="1:3" x14ac:dyDescent="0.25">
      <c r="A49" s="6"/>
      <c r="B49" s="6"/>
      <c r="C49" s="6"/>
    </row>
    <row r="50" spans="1:3" x14ac:dyDescent="0.25">
      <c r="A50" s="6" t="s">
        <v>31</v>
      </c>
      <c r="B50" s="6"/>
      <c r="C50" s="6"/>
    </row>
    <row r="51" spans="1:3" x14ac:dyDescent="0.25">
      <c r="A51" s="6"/>
      <c r="B51" s="6"/>
      <c r="C51" s="6"/>
    </row>
    <row r="52" spans="1:3" x14ac:dyDescent="0.25">
      <c r="A52" s="6" t="s">
        <v>32</v>
      </c>
      <c r="B52" s="6"/>
      <c r="C52" s="6"/>
    </row>
    <row r="53" spans="1:3" x14ac:dyDescent="0.25">
      <c r="A53" s="6"/>
      <c r="B53" s="6"/>
      <c r="C53" s="6"/>
    </row>
    <row r="54" spans="1:3" x14ac:dyDescent="0.25">
      <c r="A54" s="6" t="s">
        <v>33</v>
      </c>
      <c r="B54" s="6"/>
      <c r="C54" s="6"/>
    </row>
    <row r="55" spans="1:3" x14ac:dyDescent="0.25">
      <c r="A55" s="6"/>
      <c r="B55" s="6"/>
      <c r="C55" s="6"/>
    </row>
    <row r="56" spans="1:3" x14ac:dyDescent="0.25">
      <c r="A56" s="6" t="s">
        <v>34</v>
      </c>
      <c r="B56" s="6"/>
      <c r="C56" s="6"/>
    </row>
    <row r="57" spans="1:3" x14ac:dyDescent="0.25">
      <c r="A57" s="6" t="s">
        <v>35</v>
      </c>
      <c r="B57" s="6"/>
      <c r="C57" s="6"/>
    </row>
    <row r="58" spans="1:3" x14ac:dyDescent="0.25">
      <c r="A58" s="6" t="s">
        <v>36</v>
      </c>
      <c r="B58" s="6"/>
      <c r="C58" s="6"/>
    </row>
    <row r="59" spans="1:3" x14ac:dyDescent="0.25">
      <c r="A59" s="6" t="s">
        <v>37</v>
      </c>
      <c r="B59" s="6"/>
      <c r="C59" s="6"/>
    </row>
    <row r="60" spans="1:3" x14ac:dyDescent="0.25">
      <c r="A60" s="6" t="s">
        <v>38</v>
      </c>
      <c r="B60" s="6"/>
      <c r="C60" s="6"/>
    </row>
    <row r="61" spans="1:3" x14ac:dyDescent="0.25">
      <c r="A61" s="6" t="s">
        <v>39</v>
      </c>
      <c r="B61" s="6"/>
      <c r="C61" s="6"/>
    </row>
    <row r="62" spans="1:3" x14ac:dyDescent="0.25">
      <c r="A62" s="6" t="s">
        <v>40</v>
      </c>
      <c r="B62" s="6"/>
      <c r="C62" s="6"/>
    </row>
    <row r="63" spans="1:3" x14ac:dyDescent="0.25">
      <c r="A63" s="6"/>
      <c r="B63" s="6"/>
      <c r="C63" s="6"/>
    </row>
    <row r="64" spans="1:3" x14ac:dyDescent="0.25">
      <c r="A64" s="6" t="s">
        <v>41</v>
      </c>
      <c r="B64" s="6"/>
      <c r="C64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110" zoomScaleNormal="110" workbookViewId="0">
      <selection activeCell="L26" sqref="L26"/>
    </sheetView>
  </sheetViews>
  <sheetFormatPr defaultRowHeight="15" x14ac:dyDescent="0.25"/>
  <cols>
    <col min="1" max="1" width="11.5703125" customWidth="1"/>
    <col min="2" max="2" width="9.42578125" customWidth="1"/>
    <col min="3" max="3" width="10.28515625" customWidth="1"/>
    <col min="4" max="4" width="8.85546875" customWidth="1"/>
    <col min="5" max="5" width="10.28515625" customWidth="1"/>
    <col min="6" max="6" width="4" customWidth="1"/>
    <col min="7" max="7" width="7.7109375" customWidth="1"/>
    <col min="9" max="9" width="9.85546875" customWidth="1"/>
    <col min="11" max="11" width="9.28515625" customWidth="1"/>
    <col min="12" max="12" width="11.85546875" customWidth="1"/>
  </cols>
  <sheetData>
    <row r="1" spans="1:11" ht="18.75" x14ac:dyDescent="0.3">
      <c r="A1" s="13" t="s">
        <v>61</v>
      </c>
    </row>
    <row r="2" spans="1:11" x14ac:dyDescent="0.25">
      <c r="A2" s="1" t="s">
        <v>47</v>
      </c>
    </row>
    <row r="3" spans="1:11" x14ac:dyDescent="0.25">
      <c r="A3" s="1" t="s">
        <v>64</v>
      </c>
    </row>
    <row r="4" spans="1:11" x14ac:dyDescent="0.25">
      <c r="A4" s="1" t="s">
        <v>48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 t="s">
        <v>49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5">
      <c r="A6" s="1" t="s">
        <v>65</v>
      </c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x14ac:dyDescent="0.25">
      <c r="A7" s="1" t="s">
        <v>56</v>
      </c>
      <c r="B7" s="1"/>
      <c r="C7" s="1"/>
      <c r="D7" s="1"/>
      <c r="E7" s="1"/>
      <c r="F7" s="1"/>
      <c r="G7" s="1"/>
      <c r="H7" s="1"/>
      <c r="I7" s="1"/>
      <c r="J7" s="1"/>
      <c r="K7" s="1"/>
    </row>
    <row r="8" spans="1:11" x14ac:dyDescent="0.25">
      <c r="A8" s="1" t="s">
        <v>57</v>
      </c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 t="s">
        <v>70</v>
      </c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" t="s">
        <v>62</v>
      </c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1" x14ac:dyDescent="0.25">
      <c r="A11" s="1" t="s">
        <v>63</v>
      </c>
      <c r="B11" s="1"/>
      <c r="C11" s="1"/>
      <c r="D11" s="1"/>
      <c r="E11" s="1"/>
      <c r="F11" s="1"/>
      <c r="G11" s="1"/>
      <c r="H11" s="1"/>
      <c r="I11" s="1"/>
      <c r="J11" s="1"/>
      <c r="K11" s="1"/>
    </row>
    <row r="12" spans="1:11" x14ac:dyDescent="0.25">
      <c r="A12" s="1"/>
      <c r="B12" s="1"/>
      <c r="C12" s="1" t="s">
        <v>75</v>
      </c>
      <c r="D12" s="1"/>
      <c r="E12" s="1"/>
      <c r="F12" s="1"/>
      <c r="G12" s="1"/>
      <c r="H12" s="1"/>
      <c r="I12" s="1"/>
      <c r="J12" s="1"/>
      <c r="K12" s="1"/>
    </row>
    <row r="13" spans="1:11" x14ac:dyDescent="0.25">
      <c r="C13" s="2" t="s">
        <v>3</v>
      </c>
      <c r="D13" s="2" t="s">
        <v>4</v>
      </c>
      <c r="E13" s="2" t="s">
        <v>5</v>
      </c>
      <c r="F13" s="1"/>
      <c r="G13" s="1"/>
      <c r="H13" s="1"/>
      <c r="I13" s="1"/>
      <c r="J13" s="1"/>
      <c r="K13" s="1"/>
    </row>
    <row r="14" spans="1:11" x14ac:dyDescent="0.25">
      <c r="C14" s="5" t="s">
        <v>73</v>
      </c>
      <c r="D14" s="1"/>
      <c r="E14" s="1"/>
      <c r="F14" s="1"/>
      <c r="G14" s="1"/>
      <c r="H14" s="1"/>
      <c r="I14" s="1"/>
      <c r="J14" s="1"/>
      <c r="K14" s="1"/>
    </row>
    <row r="15" spans="1:11" x14ac:dyDescent="0.25">
      <c r="A15" s="17" t="s">
        <v>72</v>
      </c>
      <c r="B15" s="2" t="s">
        <v>7</v>
      </c>
      <c r="C15" s="14">
        <v>4</v>
      </c>
      <c r="D15" s="14">
        <v>3</v>
      </c>
      <c r="E15" s="14">
        <v>5</v>
      </c>
      <c r="F15" s="1"/>
      <c r="G15" s="1"/>
      <c r="H15" s="1"/>
      <c r="I15" s="1"/>
      <c r="J15" s="1"/>
      <c r="K15" s="1"/>
    </row>
    <row r="16" spans="1:11" x14ac:dyDescent="0.25">
      <c r="A16" s="17" t="s">
        <v>71</v>
      </c>
      <c r="B16" s="2" t="s">
        <v>6</v>
      </c>
      <c r="C16" s="14">
        <v>1</v>
      </c>
      <c r="D16" s="14">
        <v>2</v>
      </c>
      <c r="E16" s="14">
        <v>1</v>
      </c>
      <c r="F16" s="1"/>
      <c r="G16" s="1"/>
      <c r="H16" s="1"/>
      <c r="I16" s="1"/>
      <c r="J16" s="1"/>
      <c r="K16" s="1"/>
    </row>
    <row r="17" spans="1:12" x14ac:dyDescent="0.25">
      <c r="A17" s="1"/>
      <c r="B17" s="2"/>
      <c r="C17" s="1"/>
      <c r="D17" s="1"/>
      <c r="E17" s="1"/>
      <c r="F17" s="1"/>
      <c r="G17" s="1" t="s">
        <v>43</v>
      </c>
      <c r="H17" s="1"/>
      <c r="I17" s="1"/>
      <c r="J17" s="1"/>
      <c r="K17" s="1"/>
    </row>
    <row r="18" spans="1:12" x14ac:dyDescent="0.25">
      <c r="A18" s="1"/>
      <c r="B18" s="2" t="s">
        <v>76</v>
      </c>
      <c r="C18" s="10">
        <v>0</v>
      </c>
      <c r="D18" s="10">
        <v>0.5</v>
      </c>
      <c r="E18" s="10">
        <v>0.49999999999999994</v>
      </c>
      <c r="F18" s="1"/>
      <c r="G18" s="3" t="str">
        <f>[1]!WB(SUM(C18:E18),"=",1)</f>
        <v>=</v>
      </c>
      <c r="H18" s="1"/>
      <c r="I18" s="1"/>
      <c r="J18" s="1"/>
      <c r="K18" s="1"/>
    </row>
    <row r="19" spans="1:12" x14ac:dyDescent="0.25">
      <c r="A19" s="1"/>
      <c r="B19" s="2" t="s">
        <v>0</v>
      </c>
      <c r="C19">
        <f>SUMPRODUCT(C15:C16,$G27:$G28)</f>
        <v>1.9999999999999989</v>
      </c>
      <c r="D19">
        <f>SUMPRODUCT(D15:D16,$G27:$G28)</f>
        <v>2.333333333333333</v>
      </c>
      <c r="E19">
        <f>SUMPRODUCT(E15:E16,$G27:$G28)</f>
        <v>2.3333333333333321</v>
      </c>
      <c r="F19" s="1"/>
      <c r="G19" s="1"/>
      <c r="H19" s="1"/>
      <c r="I19" s="1"/>
      <c r="J19" s="1"/>
      <c r="K19" s="1"/>
    </row>
    <row r="20" spans="1:12" x14ac:dyDescent="0.25">
      <c r="B20" s="2" t="s">
        <v>9</v>
      </c>
      <c r="C20">
        <f>$B23-C19</f>
        <v>0.33333333333333326</v>
      </c>
      <c r="D20">
        <f>$B23-D19</f>
        <v>0</v>
      </c>
      <c r="E20">
        <f>$B23-E19</f>
        <v>0</v>
      </c>
      <c r="F20" s="1"/>
      <c r="G20" s="1"/>
      <c r="H20" s="1"/>
      <c r="I20" s="1"/>
      <c r="J20" s="1"/>
      <c r="K20" s="1"/>
    </row>
    <row r="21" spans="1:12" x14ac:dyDescent="0.25">
      <c r="B21" s="2" t="s">
        <v>86</v>
      </c>
      <c r="C21" s="3" t="str">
        <f>[1]!WB(C20,"&gt;=",0)</f>
        <v>&gt;=</v>
      </c>
      <c r="D21" s="3" t="str">
        <f>[1]!WB(D20,"&gt;=",0)</f>
        <v>=&gt;=</v>
      </c>
      <c r="E21" s="3" t="str">
        <f>[1]!WB(E20,"&gt;=",0)</f>
        <v>=&gt;=</v>
      </c>
      <c r="F21" s="1"/>
      <c r="G21" s="1"/>
      <c r="H21" s="1"/>
      <c r="I21" s="1"/>
      <c r="J21" s="1"/>
      <c r="K21" s="1"/>
    </row>
    <row r="22" spans="1:12" x14ac:dyDescent="0.25">
      <c r="B22" s="2" t="s">
        <v>85</v>
      </c>
      <c r="C22" s="3" t="str">
        <f>[1]!WB(C18*C20,"=",0)</f>
        <v>=</v>
      </c>
      <c r="D22" s="3" t="str">
        <f>[1]!WB(D18*D20,"=",0)</f>
        <v>=</v>
      </c>
      <c r="E22" s="3" t="str">
        <f>[1]!WB(E18*E20,"=",0)</f>
        <v>=</v>
      </c>
      <c r="F22" s="1"/>
      <c r="G22" s="1"/>
      <c r="I22" s="1"/>
      <c r="J22" s="1"/>
      <c r="K22" s="1"/>
    </row>
    <row r="23" spans="1:12" x14ac:dyDescent="0.25">
      <c r="A23" s="2" t="s">
        <v>84</v>
      </c>
      <c r="B23" s="11">
        <v>2.3333333333333321</v>
      </c>
      <c r="C23" s="3"/>
      <c r="D23" s="3"/>
      <c r="E23" s="3"/>
      <c r="F23" s="1"/>
      <c r="G23" s="1"/>
      <c r="I23" s="1"/>
      <c r="J23" s="1"/>
      <c r="K23" s="1"/>
    </row>
    <row r="24" spans="1:12" x14ac:dyDescent="0.25">
      <c r="F24" s="1"/>
      <c r="G24" s="1"/>
      <c r="I24" s="1"/>
      <c r="J24" s="1"/>
      <c r="K24" s="1"/>
    </row>
    <row r="25" spans="1:12" x14ac:dyDescent="0.25">
      <c r="B25" s="2"/>
      <c r="C25" s="2" t="str">
        <f>C13</f>
        <v>No ads</v>
      </c>
      <c r="D25" s="2" t="str">
        <f t="shared" ref="D25:E25" si="0">D13</f>
        <v>Medium</v>
      </c>
      <c r="E25" s="2" t="str">
        <f t="shared" si="0"/>
        <v>High ads</v>
      </c>
      <c r="F25" s="1"/>
      <c r="G25" s="1" t="s">
        <v>72</v>
      </c>
      <c r="H25" s="1" t="s">
        <v>1</v>
      </c>
      <c r="I25" s="1"/>
      <c r="J25" s="1" t="s">
        <v>8</v>
      </c>
      <c r="K25" s="1" t="s">
        <v>10</v>
      </c>
      <c r="L25" s="4" t="s">
        <v>88</v>
      </c>
    </row>
    <row r="26" spans="1:12" x14ac:dyDescent="0.25">
      <c r="A26" s="1"/>
      <c r="C26" s="5" t="s">
        <v>74</v>
      </c>
      <c r="D26" s="1"/>
      <c r="E26" s="1"/>
      <c r="F26" s="1"/>
      <c r="G26" s="5" t="s">
        <v>77</v>
      </c>
      <c r="H26" s="4" t="s">
        <v>2</v>
      </c>
      <c r="I26" s="5" t="s">
        <v>8</v>
      </c>
      <c r="J26" s="5" t="s">
        <v>87</v>
      </c>
      <c r="K26" s="5" t="s">
        <v>11</v>
      </c>
      <c r="L26" s="10">
        <v>0.5</v>
      </c>
    </row>
    <row r="27" spans="1:12" x14ac:dyDescent="0.25">
      <c r="A27" s="17" t="s">
        <v>72</v>
      </c>
      <c r="B27" s="2" t="str">
        <f>B15</f>
        <v>No ads:</v>
      </c>
      <c r="C27" s="14">
        <v>4</v>
      </c>
      <c r="D27" s="14">
        <v>2</v>
      </c>
      <c r="E27" s="14">
        <v>-1</v>
      </c>
      <c r="F27" s="1"/>
      <c r="G27" s="10">
        <v>0.33333333333333298</v>
      </c>
      <c r="H27" s="12">
        <f>SUMPRODUCT(C27:E27,C$18:E$18)</f>
        <v>0.5</v>
      </c>
      <c r="I27" s="12">
        <f>L$26-H27</f>
        <v>0</v>
      </c>
      <c r="J27" s="3" t="str">
        <f>[1]!WB(I27,"&gt;=",0)</f>
        <v>=&gt;=</v>
      </c>
      <c r="K27" s="3" t="str">
        <f>[1]!WB(G27*I27,"=",0)</f>
        <v>=</v>
      </c>
      <c r="L27" s="1"/>
    </row>
    <row r="28" spans="1:12" x14ac:dyDescent="0.25">
      <c r="A28" s="17" t="s">
        <v>71</v>
      </c>
      <c r="B28" s="2" t="str">
        <f>B16</f>
        <v>Ads:</v>
      </c>
      <c r="C28" s="14">
        <v>5</v>
      </c>
      <c r="D28" s="14">
        <v>1</v>
      </c>
      <c r="E28" s="14">
        <v>0</v>
      </c>
      <c r="F28" s="1"/>
      <c r="G28" s="10">
        <v>0.66666666666666696</v>
      </c>
      <c r="H28" s="12">
        <f>SUMPRODUCT(C28:E28,C$18:E$18)</f>
        <v>0.5</v>
      </c>
      <c r="I28" s="12">
        <f>L$26-H28</f>
        <v>0</v>
      </c>
      <c r="J28" s="3" t="str">
        <f>[1]!WB(I28,"&gt;=",0)</f>
        <v>=&gt;=</v>
      </c>
      <c r="K28" s="3" t="str">
        <f>[1]!WB(G28*I28,"=",0)</f>
        <v>=</v>
      </c>
      <c r="L28" s="1"/>
    </row>
    <row r="29" spans="1:12" x14ac:dyDescent="0.25">
      <c r="A29" s="1"/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12" x14ac:dyDescent="0.25">
      <c r="A30" s="1"/>
      <c r="B30" s="1"/>
      <c r="C30" s="1"/>
      <c r="D30" s="1"/>
      <c r="E30" s="1"/>
      <c r="F30" s="2" t="s">
        <v>44</v>
      </c>
      <c r="G30" s="3" t="str">
        <f>[1]!WB(SUM(G27:G28),"=",1)</f>
        <v>=</v>
      </c>
      <c r="I30" s="1"/>
      <c r="J30" s="1"/>
      <c r="K30" s="1"/>
    </row>
    <row r="31" spans="1:12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</row>
    <row r="32" spans="1:12" x14ac:dyDescent="0.25">
      <c r="A32" s="16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workbookViewId="0">
      <selection activeCell="A13" sqref="A13"/>
    </sheetView>
  </sheetViews>
  <sheetFormatPr defaultRowHeight="15" x14ac:dyDescent="0.25"/>
  <sheetData>
    <row r="2" spans="1:1" ht="18.75" x14ac:dyDescent="0.3">
      <c r="A2" s="15" t="s">
        <v>50</v>
      </c>
    </row>
    <row r="3" spans="1:1" ht="18.75" x14ac:dyDescent="0.3">
      <c r="A3" s="15" t="s">
        <v>66</v>
      </c>
    </row>
    <row r="4" spans="1:1" ht="18.75" x14ac:dyDescent="0.3">
      <c r="A4" s="15" t="s">
        <v>51</v>
      </c>
    </row>
    <row r="5" spans="1:1" ht="18.75" x14ac:dyDescent="0.3">
      <c r="A5" s="15" t="s">
        <v>52</v>
      </c>
    </row>
    <row r="6" spans="1:1" ht="18.75" x14ac:dyDescent="0.3">
      <c r="A6" s="15" t="s">
        <v>53</v>
      </c>
    </row>
    <row r="7" spans="1:1" ht="18.75" x14ac:dyDescent="0.3">
      <c r="A7" s="15" t="s">
        <v>54</v>
      </c>
    </row>
    <row r="8" spans="1:1" ht="18.75" x14ac:dyDescent="0.3">
      <c r="A8" s="15" t="s">
        <v>55</v>
      </c>
    </row>
    <row r="9" spans="1:1" ht="18.75" x14ac:dyDescent="0.3">
      <c r="A9" s="15" t="s">
        <v>58</v>
      </c>
    </row>
    <row r="10" spans="1:1" ht="18.75" x14ac:dyDescent="0.3">
      <c r="A10" s="15" t="s">
        <v>59</v>
      </c>
    </row>
    <row r="11" spans="1:1" ht="18.75" x14ac:dyDescent="0.3">
      <c r="A11" s="15" t="s">
        <v>60</v>
      </c>
    </row>
    <row r="12" spans="1:1" ht="18.75" x14ac:dyDescent="0.3">
      <c r="A12" s="15" t="s">
        <v>67</v>
      </c>
    </row>
    <row r="13" spans="1:1" ht="18.75" x14ac:dyDescent="0.3">
      <c r="A13" s="1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Model</vt:lpstr>
      <vt:lpstr>Comments</vt:lpstr>
      <vt:lpstr>WBFREEbluefree</vt:lpstr>
      <vt:lpstr>WBFREEgoldfree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2013-08-30T20:03:50Z</dcterms:created>
  <dcterms:modified xsi:type="dcterms:W3CDTF">2013-09-04T22:05:32Z</dcterms:modified>
</cp:coreProperties>
</file>